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rd\Desktop\Jeu de carte\"/>
    </mc:Choice>
  </mc:AlternateContent>
  <xr:revisionPtr revIDLastSave="0" documentId="13_ncr:1_{77CF4CD1-36D6-4E80-A8A2-05DC5BA554A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s" sheetId="3" r:id="rId1"/>
    <sheet name="Actions" sheetId="7" r:id="rId2"/>
    <sheet name="Sommaire" sheetId="2" r:id="rId3"/>
    <sheet name="1" sheetId="5" r:id="rId4"/>
    <sheet name="2" sheetId="6" r:id="rId5"/>
    <sheet name="3" sheetId="8" r:id="rId6"/>
    <sheet name="4" sheetId="9" r:id="rId7"/>
    <sheet name="5" sheetId="10" r:id="rId8"/>
    <sheet name="6" sheetId="11" r:id="rId9"/>
    <sheet name="7" sheetId="12" r:id="rId10"/>
    <sheet name="8" sheetId="13" r:id="rId11"/>
    <sheet name="9" sheetId="14" r:id="rId12"/>
    <sheet name="10" sheetId="15" r:id="rId13"/>
    <sheet name="11" sheetId="16" r:id="rId14"/>
    <sheet name="12" sheetId="17" r:id="rId15"/>
    <sheet name="13" sheetId="18" r:id="rId16"/>
    <sheet name="14" sheetId="19" r:id="rId17"/>
    <sheet name="15" sheetId="20" r:id="rId18"/>
    <sheet name="16" sheetId="21" r:id="rId19"/>
    <sheet name="17" sheetId="22" r:id="rId20"/>
    <sheet name="18" sheetId="23" r:id="rId21"/>
    <sheet name="19" sheetId="24" r:id="rId22"/>
    <sheet name="20" sheetId="25" r:id="rId23"/>
    <sheet name="21" sheetId="26" r:id="rId24"/>
    <sheet name="22" sheetId="27" r:id="rId25"/>
    <sheet name="23" sheetId="28" r:id="rId26"/>
    <sheet name="24" sheetId="29" r:id="rId27"/>
    <sheet name="25" sheetId="30" r:id="rId28"/>
    <sheet name="26" sheetId="32" r:id="rId29"/>
    <sheet name="27" sheetId="33" r:id="rId30"/>
    <sheet name="28" sheetId="34" r:id="rId31"/>
    <sheet name="29" sheetId="31" r:id="rId32"/>
    <sheet name="30" sheetId="35" r:id="rId33"/>
    <sheet name="31" sheetId="36" r:id="rId34"/>
    <sheet name="32" sheetId="37" r:id="rId35"/>
    <sheet name="33" sheetId="38" r:id="rId36"/>
    <sheet name="34" sheetId="39" r:id="rId37"/>
    <sheet name="35" sheetId="40" r:id="rId38"/>
    <sheet name="36" sheetId="41" r:id="rId39"/>
    <sheet name="37" sheetId="42" r:id="rId40"/>
    <sheet name="38" sheetId="43" r:id="rId41"/>
    <sheet name="39" sheetId="44" r:id="rId42"/>
    <sheet name="40" sheetId="45" r:id="rId43"/>
    <sheet name="41" sheetId="46" r:id="rId44"/>
    <sheet name="42" sheetId="47" r:id="rId45"/>
    <sheet name="43" sheetId="48" r:id="rId46"/>
    <sheet name="44" sheetId="49" r:id="rId47"/>
    <sheet name="45" sheetId="50" r:id="rId48"/>
    <sheet name="46" sheetId="53" r:id="rId49"/>
    <sheet name="47" sheetId="54" r:id="rId50"/>
    <sheet name="48" sheetId="55" r:id="rId51"/>
    <sheet name="49" sheetId="56" r:id="rId52"/>
    <sheet name="50" sheetId="57" r:id="rId53"/>
    <sheet name="51" sheetId="58" r:id="rId54"/>
    <sheet name="52" sheetId="59" r:id="rId55"/>
    <sheet name="53" sheetId="60" r:id="rId56"/>
    <sheet name="54" sheetId="61" r:id="rId57"/>
    <sheet name="55" sheetId="62" r:id="rId58"/>
    <sheet name="56" sheetId="63" r:id="rId59"/>
    <sheet name="57" sheetId="64" r:id="rId60"/>
    <sheet name="58" sheetId="65" r:id="rId61"/>
    <sheet name="59" sheetId="66" r:id="rId62"/>
    <sheet name="60" sheetId="67" r:id="rId63"/>
    <sheet name="61" sheetId="68" r:id="rId64"/>
    <sheet name="62" sheetId="69" r:id="rId65"/>
    <sheet name="Carte Type" sheetId="1" r:id="rId6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1" i="69" l="1"/>
  <c r="W61" i="69"/>
  <c r="V61" i="69"/>
  <c r="U61" i="69"/>
  <c r="T61" i="69"/>
  <c r="S61" i="69"/>
  <c r="R61" i="69"/>
  <c r="Q61" i="69"/>
  <c r="P61" i="69"/>
  <c r="O61" i="69"/>
  <c r="N61" i="69"/>
  <c r="M61" i="69"/>
  <c r="L61" i="69"/>
  <c r="E61" i="69"/>
  <c r="X60" i="69"/>
  <c r="W60" i="69"/>
  <c r="V60" i="69"/>
  <c r="U60" i="69"/>
  <c r="T60" i="69"/>
  <c r="S60" i="69"/>
  <c r="R60" i="69"/>
  <c r="Q60" i="69"/>
  <c r="P60" i="69"/>
  <c r="O60" i="69"/>
  <c r="N60" i="69"/>
  <c r="M60" i="69"/>
  <c r="L60" i="69"/>
  <c r="E60" i="69"/>
  <c r="X59" i="69"/>
  <c r="W59" i="69"/>
  <c r="V59" i="69"/>
  <c r="U59" i="69"/>
  <c r="T59" i="69"/>
  <c r="S59" i="69"/>
  <c r="R59" i="69"/>
  <c r="Q59" i="69"/>
  <c r="P59" i="69"/>
  <c r="O59" i="69"/>
  <c r="N59" i="69"/>
  <c r="M59" i="69"/>
  <c r="L59" i="69"/>
  <c r="E59" i="69"/>
  <c r="X58" i="69"/>
  <c r="W58" i="69"/>
  <c r="V58" i="69"/>
  <c r="U58" i="69"/>
  <c r="T58" i="69"/>
  <c r="S58" i="69"/>
  <c r="R58" i="69"/>
  <c r="Q58" i="69"/>
  <c r="P58" i="69"/>
  <c r="O58" i="69"/>
  <c r="N58" i="69"/>
  <c r="M58" i="69"/>
  <c r="L58" i="69"/>
  <c r="E58" i="69"/>
  <c r="X57" i="69"/>
  <c r="W57" i="69"/>
  <c r="V57" i="69"/>
  <c r="U57" i="69"/>
  <c r="T57" i="69"/>
  <c r="S57" i="69"/>
  <c r="R57" i="69"/>
  <c r="Q57" i="69"/>
  <c r="P57" i="69"/>
  <c r="O57" i="69"/>
  <c r="N57" i="69"/>
  <c r="M57" i="69"/>
  <c r="L57" i="69"/>
  <c r="E57" i="69"/>
  <c r="X56" i="69"/>
  <c r="W56" i="69"/>
  <c r="V56" i="69"/>
  <c r="U56" i="69"/>
  <c r="T56" i="69"/>
  <c r="S56" i="69"/>
  <c r="R56" i="69"/>
  <c r="Q56" i="69"/>
  <c r="P56" i="69"/>
  <c r="O56" i="69"/>
  <c r="N56" i="69"/>
  <c r="M56" i="69"/>
  <c r="L56" i="69"/>
  <c r="E56" i="69"/>
  <c r="X55" i="69"/>
  <c r="W55" i="69"/>
  <c r="V55" i="69"/>
  <c r="U55" i="69"/>
  <c r="T55" i="69"/>
  <c r="S55" i="69"/>
  <c r="R55" i="69"/>
  <c r="Q55" i="69"/>
  <c r="P55" i="69"/>
  <c r="O55" i="69"/>
  <c r="N55" i="69"/>
  <c r="M55" i="69"/>
  <c r="L55" i="69"/>
  <c r="E55" i="69"/>
  <c r="X54" i="69"/>
  <c r="W54" i="69"/>
  <c r="V54" i="69"/>
  <c r="U54" i="69"/>
  <c r="T54" i="69"/>
  <c r="S54" i="69"/>
  <c r="R54" i="69"/>
  <c r="Q54" i="69"/>
  <c r="P54" i="69"/>
  <c r="O54" i="69"/>
  <c r="N54" i="69"/>
  <c r="M54" i="69"/>
  <c r="L54" i="69"/>
  <c r="E54" i="69"/>
  <c r="X53" i="69"/>
  <c r="W53" i="69"/>
  <c r="V53" i="69"/>
  <c r="U53" i="69"/>
  <c r="T53" i="69"/>
  <c r="S53" i="69"/>
  <c r="R53" i="69"/>
  <c r="Q53" i="69"/>
  <c r="P53" i="69"/>
  <c r="O53" i="69"/>
  <c r="N53" i="69"/>
  <c r="M53" i="69"/>
  <c r="L53" i="69"/>
  <c r="E53" i="69"/>
  <c r="X52" i="69"/>
  <c r="W52" i="69"/>
  <c r="V52" i="69"/>
  <c r="U52" i="69"/>
  <c r="T52" i="69"/>
  <c r="S52" i="69"/>
  <c r="R52" i="69"/>
  <c r="Q52" i="69"/>
  <c r="P52" i="69"/>
  <c r="O52" i="69"/>
  <c r="N52" i="69"/>
  <c r="M52" i="69"/>
  <c r="L52" i="69"/>
  <c r="E52" i="69"/>
  <c r="X51" i="69"/>
  <c r="W51" i="69"/>
  <c r="V51" i="69"/>
  <c r="U51" i="69"/>
  <c r="T51" i="69"/>
  <c r="S51" i="69"/>
  <c r="R51" i="69"/>
  <c r="Q51" i="69"/>
  <c r="P51" i="69"/>
  <c r="O51" i="69"/>
  <c r="N51" i="69"/>
  <c r="M51" i="69"/>
  <c r="L51" i="69"/>
  <c r="E51" i="69"/>
  <c r="X50" i="69"/>
  <c r="W50" i="69"/>
  <c r="V50" i="69"/>
  <c r="U50" i="69"/>
  <c r="T50" i="69"/>
  <c r="S50" i="69"/>
  <c r="R50" i="69"/>
  <c r="Q50" i="69"/>
  <c r="P50" i="69"/>
  <c r="O50" i="69"/>
  <c r="N50" i="69"/>
  <c r="M50" i="69"/>
  <c r="L50" i="69"/>
  <c r="E50" i="69"/>
  <c r="X49" i="69"/>
  <c r="W49" i="69"/>
  <c r="V49" i="69"/>
  <c r="U49" i="69"/>
  <c r="T49" i="69"/>
  <c r="S49" i="69"/>
  <c r="R49" i="69"/>
  <c r="Q49" i="69"/>
  <c r="P49" i="69"/>
  <c r="O49" i="69"/>
  <c r="N49" i="69"/>
  <c r="M49" i="69"/>
  <c r="L49" i="69"/>
  <c r="E49" i="69"/>
  <c r="X48" i="69"/>
  <c r="W48" i="69"/>
  <c r="V48" i="69"/>
  <c r="U48" i="69"/>
  <c r="T48" i="69"/>
  <c r="S48" i="69"/>
  <c r="R48" i="69"/>
  <c r="Q48" i="69"/>
  <c r="P48" i="69"/>
  <c r="O48" i="69"/>
  <c r="N48" i="69"/>
  <c r="M48" i="69"/>
  <c r="L48" i="69"/>
  <c r="E48" i="69"/>
  <c r="X47" i="69"/>
  <c r="W47" i="69"/>
  <c r="V47" i="69"/>
  <c r="U47" i="69"/>
  <c r="T47" i="69"/>
  <c r="S47" i="69"/>
  <c r="R47" i="69"/>
  <c r="Q47" i="69"/>
  <c r="P47" i="69"/>
  <c r="O47" i="69"/>
  <c r="N47" i="69"/>
  <c r="M47" i="69"/>
  <c r="L47" i="69"/>
  <c r="E47" i="69"/>
  <c r="X46" i="69"/>
  <c r="W46" i="69"/>
  <c r="V46" i="69"/>
  <c r="U46" i="69"/>
  <c r="T46" i="69"/>
  <c r="S46" i="69"/>
  <c r="R46" i="69"/>
  <c r="Q46" i="69"/>
  <c r="P46" i="69"/>
  <c r="O46" i="69"/>
  <c r="N46" i="69"/>
  <c r="M46" i="69"/>
  <c r="L46" i="69"/>
  <c r="E46" i="69"/>
  <c r="X45" i="69"/>
  <c r="W45" i="69"/>
  <c r="V45" i="69"/>
  <c r="U45" i="69"/>
  <c r="T45" i="69"/>
  <c r="S45" i="69"/>
  <c r="R45" i="69"/>
  <c r="Q45" i="69"/>
  <c r="P45" i="69"/>
  <c r="O45" i="69"/>
  <c r="N45" i="69"/>
  <c r="M45" i="69"/>
  <c r="L45" i="69"/>
  <c r="E45" i="69"/>
  <c r="X44" i="69"/>
  <c r="W44" i="69"/>
  <c r="V44" i="69"/>
  <c r="U44" i="69"/>
  <c r="T44" i="69"/>
  <c r="S44" i="69"/>
  <c r="R44" i="69"/>
  <c r="Q44" i="69"/>
  <c r="P44" i="69"/>
  <c r="O44" i="69"/>
  <c r="N44" i="69"/>
  <c r="M44" i="69"/>
  <c r="L44" i="69"/>
  <c r="E44" i="69"/>
  <c r="X43" i="69"/>
  <c r="W43" i="69"/>
  <c r="V43" i="69"/>
  <c r="U43" i="69"/>
  <c r="T43" i="69"/>
  <c r="S43" i="69"/>
  <c r="R43" i="69"/>
  <c r="Q43" i="69"/>
  <c r="P43" i="69"/>
  <c r="O43" i="69"/>
  <c r="N43" i="69"/>
  <c r="M43" i="69"/>
  <c r="L43" i="69"/>
  <c r="E43" i="69"/>
  <c r="X42" i="69"/>
  <c r="W42" i="69"/>
  <c r="V42" i="69"/>
  <c r="U42" i="69"/>
  <c r="T42" i="69"/>
  <c r="S42" i="69"/>
  <c r="R42" i="69"/>
  <c r="Q42" i="69"/>
  <c r="P42" i="69"/>
  <c r="O42" i="69"/>
  <c r="N42" i="69"/>
  <c r="M42" i="69"/>
  <c r="L42" i="69"/>
  <c r="E42" i="69"/>
  <c r="X41" i="69"/>
  <c r="W41" i="69"/>
  <c r="V41" i="69"/>
  <c r="U41" i="69"/>
  <c r="T41" i="69"/>
  <c r="S41" i="69"/>
  <c r="R41" i="69"/>
  <c r="Q41" i="69"/>
  <c r="P41" i="69"/>
  <c r="O41" i="69"/>
  <c r="N41" i="69"/>
  <c r="M41" i="69"/>
  <c r="L41" i="69"/>
  <c r="E41" i="69"/>
  <c r="X40" i="69"/>
  <c r="W40" i="69"/>
  <c r="V40" i="69"/>
  <c r="U40" i="69"/>
  <c r="T40" i="69"/>
  <c r="S40" i="69"/>
  <c r="R40" i="69"/>
  <c r="Q40" i="69"/>
  <c r="P40" i="69"/>
  <c r="O40" i="69"/>
  <c r="N40" i="69"/>
  <c r="M40" i="69"/>
  <c r="L40" i="69"/>
  <c r="E40" i="69"/>
  <c r="X39" i="69"/>
  <c r="W39" i="69"/>
  <c r="V39" i="69"/>
  <c r="U39" i="69"/>
  <c r="T39" i="69"/>
  <c r="S39" i="69"/>
  <c r="R39" i="69"/>
  <c r="Q39" i="69"/>
  <c r="P39" i="69"/>
  <c r="O39" i="69"/>
  <c r="N39" i="69"/>
  <c r="M39" i="69"/>
  <c r="L39" i="69"/>
  <c r="E39" i="69"/>
  <c r="X38" i="69"/>
  <c r="W38" i="69"/>
  <c r="V38" i="69"/>
  <c r="U38" i="69"/>
  <c r="T38" i="69"/>
  <c r="S38" i="69"/>
  <c r="R38" i="69"/>
  <c r="Q38" i="69"/>
  <c r="P38" i="69"/>
  <c r="O38" i="69"/>
  <c r="N38" i="69"/>
  <c r="M38" i="69"/>
  <c r="L38" i="69"/>
  <c r="E38" i="69"/>
  <c r="X37" i="69"/>
  <c r="W37" i="69"/>
  <c r="V37" i="69"/>
  <c r="U37" i="69"/>
  <c r="T37" i="69"/>
  <c r="S37" i="69"/>
  <c r="R37" i="69"/>
  <c r="Q37" i="69"/>
  <c r="P37" i="69"/>
  <c r="O37" i="69"/>
  <c r="N37" i="69"/>
  <c r="M37" i="69"/>
  <c r="L37" i="69"/>
  <c r="E37" i="69"/>
  <c r="X36" i="69"/>
  <c r="W36" i="69"/>
  <c r="V36" i="69"/>
  <c r="U36" i="69"/>
  <c r="T36" i="69"/>
  <c r="S36" i="69"/>
  <c r="R36" i="69"/>
  <c r="Q36" i="69"/>
  <c r="P36" i="69"/>
  <c r="O36" i="69"/>
  <c r="N36" i="69"/>
  <c r="M36" i="69"/>
  <c r="L36" i="69"/>
  <c r="E36" i="69"/>
  <c r="X35" i="69"/>
  <c r="W35" i="69"/>
  <c r="V35" i="69"/>
  <c r="U35" i="69"/>
  <c r="T35" i="69"/>
  <c r="S35" i="69"/>
  <c r="R35" i="69"/>
  <c r="Q35" i="69"/>
  <c r="P35" i="69"/>
  <c r="O35" i="69"/>
  <c r="N35" i="69"/>
  <c r="M35" i="69"/>
  <c r="L35" i="69"/>
  <c r="E35" i="69"/>
  <c r="X34" i="69"/>
  <c r="W34" i="69"/>
  <c r="V34" i="69"/>
  <c r="U34" i="69"/>
  <c r="T34" i="69"/>
  <c r="S34" i="69"/>
  <c r="R34" i="69"/>
  <c r="Q34" i="69"/>
  <c r="P34" i="69"/>
  <c r="O34" i="69"/>
  <c r="N34" i="69"/>
  <c r="M34" i="69"/>
  <c r="L34" i="69"/>
  <c r="E34" i="69"/>
  <c r="X33" i="69"/>
  <c r="W33" i="69"/>
  <c r="V33" i="69"/>
  <c r="U33" i="69"/>
  <c r="T33" i="69"/>
  <c r="S33" i="69"/>
  <c r="R33" i="69"/>
  <c r="Q33" i="69"/>
  <c r="P33" i="69"/>
  <c r="O33" i="69"/>
  <c r="N33" i="69"/>
  <c r="M33" i="69"/>
  <c r="L33" i="69"/>
  <c r="E33" i="69"/>
  <c r="X32" i="69"/>
  <c r="W32" i="69"/>
  <c r="V32" i="69"/>
  <c r="U32" i="69"/>
  <c r="T32" i="69"/>
  <c r="S32" i="69"/>
  <c r="R32" i="69"/>
  <c r="Q32" i="69"/>
  <c r="P32" i="69"/>
  <c r="O32" i="69"/>
  <c r="N32" i="69"/>
  <c r="M32" i="69"/>
  <c r="L32" i="69"/>
  <c r="E32" i="69"/>
  <c r="X31" i="69"/>
  <c r="W31" i="69"/>
  <c r="V31" i="69"/>
  <c r="U31" i="69"/>
  <c r="T31" i="69"/>
  <c r="S31" i="69"/>
  <c r="R31" i="69"/>
  <c r="Q31" i="69"/>
  <c r="P31" i="69"/>
  <c r="O31" i="69"/>
  <c r="N31" i="69"/>
  <c r="M31" i="69"/>
  <c r="L31" i="69"/>
  <c r="E31" i="69"/>
  <c r="X30" i="69"/>
  <c r="W30" i="69"/>
  <c r="V30" i="69"/>
  <c r="U30" i="69"/>
  <c r="T30" i="69"/>
  <c r="S30" i="69"/>
  <c r="R30" i="69"/>
  <c r="Q30" i="69"/>
  <c r="P30" i="69"/>
  <c r="O30" i="69"/>
  <c r="N30" i="69"/>
  <c r="M30" i="69"/>
  <c r="L30" i="69"/>
  <c r="E30" i="69"/>
  <c r="X29" i="69"/>
  <c r="W29" i="69"/>
  <c r="V29" i="69"/>
  <c r="U29" i="69"/>
  <c r="T29" i="69"/>
  <c r="S29" i="69"/>
  <c r="R29" i="69"/>
  <c r="Q29" i="69"/>
  <c r="P29" i="69"/>
  <c r="O29" i="69"/>
  <c r="N29" i="69"/>
  <c r="M29" i="69"/>
  <c r="L29" i="69"/>
  <c r="E29" i="69"/>
  <c r="X28" i="69"/>
  <c r="W28" i="69"/>
  <c r="V28" i="69"/>
  <c r="U28" i="69"/>
  <c r="T28" i="69"/>
  <c r="S28" i="69"/>
  <c r="R28" i="69"/>
  <c r="Q28" i="69"/>
  <c r="P28" i="69"/>
  <c r="O28" i="69"/>
  <c r="N28" i="69"/>
  <c r="M28" i="69"/>
  <c r="L28" i="69"/>
  <c r="E28" i="69"/>
  <c r="X27" i="69"/>
  <c r="W27" i="69"/>
  <c r="V27" i="69"/>
  <c r="U27" i="69"/>
  <c r="T27" i="69"/>
  <c r="S27" i="69"/>
  <c r="R27" i="69"/>
  <c r="Q27" i="69"/>
  <c r="P27" i="69"/>
  <c r="O27" i="69"/>
  <c r="N27" i="69"/>
  <c r="M27" i="69"/>
  <c r="L27" i="69"/>
  <c r="E27" i="69"/>
  <c r="X26" i="69"/>
  <c r="W26" i="69"/>
  <c r="V26" i="69"/>
  <c r="U26" i="69"/>
  <c r="T26" i="69"/>
  <c r="S26" i="69"/>
  <c r="R26" i="69"/>
  <c r="Q26" i="69"/>
  <c r="P26" i="69"/>
  <c r="O26" i="69"/>
  <c r="N26" i="69"/>
  <c r="M26" i="69"/>
  <c r="L26" i="69"/>
  <c r="E26" i="69"/>
  <c r="X25" i="69"/>
  <c r="W25" i="69"/>
  <c r="V25" i="69"/>
  <c r="U25" i="69"/>
  <c r="T25" i="69"/>
  <c r="S25" i="69"/>
  <c r="R25" i="69"/>
  <c r="Q25" i="69"/>
  <c r="P25" i="69"/>
  <c r="O25" i="69"/>
  <c r="N25" i="69"/>
  <c r="M25" i="69"/>
  <c r="L25" i="69"/>
  <c r="E25" i="69"/>
  <c r="X24" i="69"/>
  <c r="W24" i="69"/>
  <c r="V24" i="69"/>
  <c r="U24" i="69"/>
  <c r="T24" i="69"/>
  <c r="S24" i="69"/>
  <c r="R24" i="69"/>
  <c r="Q24" i="69"/>
  <c r="P24" i="69"/>
  <c r="O24" i="69"/>
  <c r="N24" i="69"/>
  <c r="M24" i="69"/>
  <c r="L24" i="69"/>
  <c r="E24" i="69"/>
  <c r="X23" i="69"/>
  <c r="W23" i="69"/>
  <c r="V23" i="69"/>
  <c r="U23" i="69"/>
  <c r="T23" i="69"/>
  <c r="S23" i="69"/>
  <c r="R23" i="69"/>
  <c r="Q23" i="69"/>
  <c r="P23" i="69"/>
  <c r="O23" i="69"/>
  <c r="N23" i="69"/>
  <c r="M23" i="69"/>
  <c r="L23" i="69"/>
  <c r="E23" i="69"/>
  <c r="X22" i="69"/>
  <c r="W22" i="69"/>
  <c r="V22" i="69"/>
  <c r="U22" i="69"/>
  <c r="T22" i="69"/>
  <c r="S22" i="69"/>
  <c r="R22" i="69"/>
  <c r="Q22" i="69"/>
  <c r="P22" i="69"/>
  <c r="O22" i="69"/>
  <c r="N22" i="69"/>
  <c r="M22" i="69"/>
  <c r="L22" i="69"/>
  <c r="E22" i="69"/>
  <c r="X21" i="69"/>
  <c r="W21" i="69"/>
  <c r="V21" i="69"/>
  <c r="U21" i="69"/>
  <c r="T21" i="69"/>
  <c r="S21" i="69"/>
  <c r="R21" i="69"/>
  <c r="Q21" i="69"/>
  <c r="P21" i="69"/>
  <c r="O21" i="69"/>
  <c r="N21" i="69"/>
  <c r="M21" i="69"/>
  <c r="L21" i="69"/>
  <c r="E21" i="69"/>
  <c r="X20" i="69"/>
  <c r="W20" i="69"/>
  <c r="V20" i="69"/>
  <c r="U20" i="69"/>
  <c r="T20" i="69"/>
  <c r="S20" i="69"/>
  <c r="R20" i="69"/>
  <c r="Q20" i="69"/>
  <c r="P20" i="69"/>
  <c r="O20" i="69"/>
  <c r="N20" i="69"/>
  <c r="M20" i="69"/>
  <c r="L20" i="69"/>
  <c r="E20" i="69"/>
  <c r="X19" i="69"/>
  <c r="W19" i="69"/>
  <c r="V19" i="69"/>
  <c r="U19" i="69"/>
  <c r="T19" i="69"/>
  <c r="S19" i="69"/>
  <c r="R19" i="69"/>
  <c r="Q19" i="69"/>
  <c r="P19" i="69"/>
  <c r="O19" i="69"/>
  <c r="N19" i="69"/>
  <c r="M19" i="69"/>
  <c r="L19" i="69"/>
  <c r="E19" i="69"/>
  <c r="X18" i="69"/>
  <c r="W18" i="69"/>
  <c r="V18" i="69"/>
  <c r="U18" i="69"/>
  <c r="T18" i="69"/>
  <c r="S18" i="69"/>
  <c r="R18" i="69"/>
  <c r="Q18" i="69"/>
  <c r="P18" i="69"/>
  <c r="O18" i="69"/>
  <c r="N18" i="69"/>
  <c r="M18" i="69"/>
  <c r="L18" i="69"/>
  <c r="E18" i="69"/>
  <c r="X17" i="69"/>
  <c r="W17" i="69"/>
  <c r="V17" i="69"/>
  <c r="U17" i="69"/>
  <c r="T17" i="69"/>
  <c r="S17" i="69"/>
  <c r="R17" i="69"/>
  <c r="Q17" i="69"/>
  <c r="P17" i="69"/>
  <c r="O17" i="69"/>
  <c r="N17" i="69"/>
  <c r="M17" i="69"/>
  <c r="L17" i="69"/>
  <c r="E17" i="69"/>
  <c r="X16" i="69"/>
  <c r="W16" i="69"/>
  <c r="V16" i="69"/>
  <c r="U16" i="69"/>
  <c r="T16" i="69"/>
  <c r="S16" i="69"/>
  <c r="R16" i="69"/>
  <c r="Q16" i="69"/>
  <c r="P16" i="69"/>
  <c r="O16" i="69"/>
  <c r="N16" i="69"/>
  <c r="M16" i="69"/>
  <c r="L16" i="69"/>
  <c r="E16" i="69"/>
  <c r="X15" i="69"/>
  <c r="W15" i="69"/>
  <c r="V15" i="69"/>
  <c r="U15" i="69"/>
  <c r="S15" i="69"/>
  <c r="R15" i="69"/>
  <c r="Q15" i="69"/>
  <c r="P15" i="69"/>
  <c r="O15" i="69"/>
  <c r="M15" i="69"/>
  <c r="L15" i="69"/>
  <c r="N15" i="69" s="1"/>
  <c r="E15" i="69"/>
  <c r="T15" i="69" s="1"/>
  <c r="X14" i="69"/>
  <c r="W14" i="69"/>
  <c r="U14" i="69"/>
  <c r="T14" i="69"/>
  <c r="S14" i="69"/>
  <c r="R14" i="69"/>
  <c r="Q14" i="69"/>
  <c r="O14" i="69"/>
  <c r="N14" i="69"/>
  <c r="M14" i="69"/>
  <c r="L14" i="69"/>
  <c r="P14" i="69" s="1"/>
  <c r="E14" i="69"/>
  <c r="V14" i="69" s="1"/>
  <c r="X13" i="69"/>
  <c r="W13" i="69"/>
  <c r="V13" i="69"/>
  <c r="U13" i="69"/>
  <c r="T13" i="69"/>
  <c r="R13" i="69"/>
  <c r="Q13" i="69"/>
  <c r="P13" i="69"/>
  <c r="O13" i="69"/>
  <c r="N13" i="69"/>
  <c r="L13" i="69"/>
  <c r="E13" i="69"/>
  <c r="S13" i="69" s="1"/>
  <c r="E1" i="69"/>
  <c r="B1" i="69" a="1"/>
  <c r="B1" i="69" s="1"/>
  <c r="X61" i="68"/>
  <c r="W61" i="68"/>
  <c r="V61" i="68"/>
  <c r="U61" i="68"/>
  <c r="T61" i="68"/>
  <c r="S61" i="68"/>
  <c r="R61" i="68"/>
  <c r="Q61" i="68"/>
  <c r="P61" i="68"/>
  <c r="O61" i="68"/>
  <c r="N61" i="68"/>
  <c r="M61" i="68"/>
  <c r="L61" i="68"/>
  <c r="E61" i="68"/>
  <c r="X60" i="68"/>
  <c r="W60" i="68"/>
  <c r="V60" i="68"/>
  <c r="U60" i="68"/>
  <c r="T60" i="68"/>
  <c r="S60" i="68"/>
  <c r="R60" i="68"/>
  <c r="Q60" i="68"/>
  <c r="P60" i="68"/>
  <c r="O60" i="68"/>
  <c r="N60" i="68"/>
  <c r="M60" i="68"/>
  <c r="L60" i="68"/>
  <c r="E60" i="68"/>
  <c r="X59" i="68"/>
  <c r="W59" i="68"/>
  <c r="V59" i="68"/>
  <c r="U59" i="68"/>
  <c r="T59" i="68"/>
  <c r="S59" i="68"/>
  <c r="R59" i="68"/>
  <c r="Q59" i="68"/>
  <c r="P59" i="68"/>
  <c r="O59" i="68"/>
  <c r="N59" i="68"/>
  <c r="M59" i="68"/>
  <c r="L59" i="68"/>
  <c r="E59" i="68"/>
  <c r="X58" i="68"/>
  <c r="W58" i="68"/>
  <c r="V58" i="68"/>
  <c r="U58" i="68"/>
  <c r="T58" i="68"/>
  <c r="S58" i="68"/>
  <c r="R58" i="68"/>
  <c r="Q58" i="68"/>
  <c r="P58" i="68"/>
  <c r="O58" i="68"/>
  <c r="N58" i="68"/>
  <c r="M58" i="68"/>
  <c r="L58" i="68"/>
  <c r="E58" i="68"/>
  <c r="X57" i="68"/>
  <c r="W57" i="68"/>
  <c r="V57" i="68"/>
  <c r="U57" i="68"/>
  <c r="T57" i="68"/>
  <c r="S57" i="68"/>
  <c r="R57" i="68"/>
  <c r="Q57" i="68"/>
  <c r="P57" i="68"/>
  <c r="O57" i="68"/>
  <c r="N57" i="68"/>
  <c r="M57" i="68"/>
  <c r="L57" i="68"/>
  <c r="E57" i="68"/>
  <c r="X56" i="68"/>
  <c r="W56" i="68"/>
  <c r="V56" i="68"/>
  <c r="U56" i="68"/>
  <c r="T56" i="68"/>
  <c r="S56" i="68"/>
  <c r="R56" i="68"/>
  <c r="Q56" i="68"/>
  <c r="P56" i="68"/>
  <c r="O56" i="68"/>
  <c r="N56" i="68"/>
  <c r="M56" i="68"/>
  <c r="L56" i="68"/>
  <c r="E56" i="68"/>
  <c r="X55" i="68"/>
  <c r="W55" i="68"/>
  <c r="V55" i="68"/>
  <c r="U55" i="68"/>
  <c r="T55" i="68"/>
  <c r="S55" i="68"/>
  <c r="R55" i="68"/>
  <c r="Q55" i="68"/>
  <c r="P55" i="68"/>
  <c r="O55" i="68"/>
  <c r="N55" i="68"/>
  <c r="M55" i="68"/>
  <c r="L55" i="68"/>
  <c r="E55" i="68"/>
  <c r="X54" i="68"/>
  <c r="W54" i="68"/>
  <c r="V54" i="68"/>
  <c r="U54" i="68"/>
  <c r="T54" i="68"/>
  <c r="S54" i="68"/>
  <c r="R54" i="68"/>
  <c r="Q54" i="68"/>
  <c r="P54" i="68"/>
  <c r="O54" i="68"/>
  <c r="N54" i="68"/>
  <c r="M54" i="68"/>
  <c r="L54" i="68"/>
  <c r="E54" i="68"/>
  <c r="X53" i="68"/>
  <c r="W53" i="68"/>
  <c r="V53" i="68"/>
  <c r="U53" i="68"/>
  <c r="T53" i="68"/>
  <c r="S53" i="68"/>
  <c r="R53" i="68"/>
  <c r="Q53" i="68"/>
  <c r="P53" i="68"/>
  <c r="O53" i="68"/>
  <c r="N53" i="68"/>
  <c r="M53" i="68"/>
  <c r="L53" i="68"/>
  <c r="E53" i="68"/>
  <c r="X52" i="68"/>
  <c r="W52" i="68"/>
  <c r="V52" i="68"/>
  <c r="U52" i="68"/>
  <c r="T52" i="68"/>
  <c r="S52" i="68"/>
  <c r="R52" i="68"/>
  <c r="Q52" i="68"/>
  <c r="P52" i="68"/>
  <c r="O52" i="68"/>
  <c r="N52" i="68"/>
  <c r="M52" i="68"/>
  <c r="L52" i="68"/>
  <c r="E52" i="68"/>
  <c r="X51" i="68"/>
  <c r="W51" i="68"/>
  <c r="V51" i="68"/>
  <c r="U51" i="68"/>
  <c r="T51" i="68"/>
  <c r="S51" i="68"/>
  <c r="R51" i="68"/>
  <c r="Q51" i="68"/>
  <c r="P51" i="68"/>
  <c r="O51" i="68"/>
  <c r="N51" i="68"/>
  <c r="M51" i="68"/>
  <c r="L51" i="68"/>
  <c r="E51" i="68"/>
  <c r="X50" i="68"/>
  <c r="W50" i="68"/>
  <c r="V50" i="68"/>
  <c r="U50" i="68"/>
  <c r="T50" i="68"/>
  <c r="S50" i="68"/>
  <c r="R50" i="68"/>
  <c r="Q50" i="68"/>
  <c r="P50" i="68"/>
  <c r="O50" i="68"/>
  <c r="N50" i="68"/>
  <c r="M50" i="68"/>
  <c r="L50" i="68"/>
  <c r="E50" i="68"/>
  <c r="X49" i="68"/>
  <c r="W49" i="68"/>
  <c r="V49" i="68"/>
  <c r="U49" i="68"/>
  <c r="T49" i="68"/>
  <c r="S49" i="68"/>
  <c r="R49" i="68"/>
  <c r="Q49" i="68"/>
  <c r="P49" i="68"/>
  <c r="O49" i="68"/>
  <c r="N49" i="68"/>
  <c r="M49" i="68"/>
  <c r="L49" i="68"/>
  <c r="E49" i="68"/>
  <c r="X48" i="68"/>
  <c r="W48" i="68"/>
  <c r="V48" i="68"/>
  <c r="U48" i="68"/>
  <c r="T48" i="68"/>
  <c r="S48" i="68"/>
  <c r="R48" i="68"/>
  <c r="Q48" i="68"/>
  <c r="P48" i="68"/>
  <c r="O48" i="68"/>
  <c r="N48" i="68"/>
  <c r="M48" i="68"/>
  <c r="L48" i="68"/>
  <c r="E48" i="68"/>
  <c r="X47" i="68"/>
  <c r="W47" i="68"/>
  <c r="V47" i="68"/>
  <c r="U47" i="68"/>
  <c r="T47" i="68"/>
  <c r="S47" i="68"/>
  <c r="R47" i="68"/>
  <c r="Q47" i="68"/>
  <c r="P47" i="68"/>
  <c r="O47" i="68"/>
  <c r="N47" i="68"/>
  <c r="M47" i="68"/>
  <c r="L47" i="68"/>
  <c r="E47" i="68"/>
  <c r="X46" i="68"/>
  <c r="W46" i="68"/>
  <c r="V46" i="68"/>
  <c r="U46" i="68"/>
  <c r="T46" i="68"/>
  <c r="S46" i="68"/>
  <c r="R46" i="68"/>
  <c r="Q46" i="68"/>
  <c r="P46" i="68"/>
  <c r="O46" i="68"/>
  <c r="N46" i="68"/>
  <c r="M46" i="68"/>
  <c r="L46" i="68"/>
  <c r="E46" i="68"/>
  <c r="X45" i="68"/>
  <c r="W45" i="68"/>
  <c r="V45" i="68"/>
  <c r="U45" i="68"/>
  <c r="T45" i="68"/>
  <c r="S45" i="68"/>
  <c r="R45" i="68"/>
  <c r="Q45" i="68"/>
  <c r="P45" i="68"/>
  <c r="O45" i="68"/>
  <c r="N45" i="68"/>
  <c r="M45" i="68"/>
  <c r="L45" i="68"/>
  <c r="E45" i="68"/>
  <c r="X44" i="68"/>
  <c r="W44" i="68"/>
  <c r="V44" i="68"/>
  <c r="U44" i="68"/>
  <c r="T44" i="68"/>
  <c r="S44" i="68"/>
  <c r="R44" i="68"/>
  <c r="Q44" i="68"/>
  <c r="P44" i="68"/>
  <c r="O44" i="68"/>
  <c r="N44" i="68"/>
  <c r="M44" i="68"/>
  <c r="L44" i="68"/>
  <c r="E44" i="68"/>
  <c r="X43" i="68"/>
  <c r="W43" i="68"/>
  <c r="V43" i="68"/>
  <c r="U43" i="68"/>
  <c r="T43" i="68"/>
  <c r="S43" i="68"/>
  <c r="R43" i="68"/>
  <c r="Q43" i="68"/>
  <c r="P43" i="68"/>
  <c r="O43" i="68"/>
  <c r="N43" i="68"/>
  <c r="M43" i="68"/>
  <c r="L43" i="68"/>
  <c r="E43" i="68"/>
  <c r="X42" i="68"/>
  <c r="W42" i="68"/>
  <c r="V42" i="68"/>
  <c r="U42" i="68"/>
  <c r="T42" i="68"/>
  <c r="S42" i="68"/>
  <c r="R42" i="68"/>
  <c r="Q42" i="68"/>
  <c r="P42" i="68"/>
  <c r="O42" i="68"/>
  <c r="N42" i="68"/>
  <c r="M42" i="68"/>
  <c r="L42" i="68"/>
  <c r="E42" i="68"/>
  <c r="X41" i="68"/>
  <c r="W41" i="68"/>
  <c r="V41" i="68"/>
  <c r="U41" i="68"/>
  <c r="T41" i="68"/>
  <c r="S41" i="68"/>
  <c r="R41" i="68"/>
  <c r="Q41" i="68"/>
  <c r="P41" i="68"/>
  <c r="O41" i="68"/>
  <c r="N41" i="68"/>
  <c r="M41" i="68"/>
  <c r="L41" i="68"/>
  <c r="E41" i="68"/>
  <c r="X40" i="68"/>
  <c r="W40" i="68"/>
  <c r="V40" i="68"/>
  <c r="U40" i="68"/>
  <c r="T40" i="68"/>
  <c r="S40" i="68"/>
  <c r="R40" i="68"/>
  <c r="Q40" i="68"/>
  <c r="P40" i="68"/>
  <c r="O40" i="68"/>
  <c r="N40" i="68"/>
  <c r="M40" i="68"/>
  <c r="L40" i="68"/>
  <c r="E40" i="68"/>
  <c r="X39" i="68"/>
  <c r="W39" i="68"/>
  <c r="V39" i="68"/>
  <c r="U39" i="68"/>
  <c r="T39" i="68"/>
  <c r="S39" i="68"/>
  <c r="R39" i="68"/>
  <c r="Q39" i="68"/>
  <c r="P39" i="68"/>
  <c r="O39" i="68"/>
  <c r="N39" i="68"/>
  <c r="M39" i="68"/>
  <c r="L39" i="68"/>
  <c r="E39" i="68"/>
  <c r="X38" i="68"/>
  <c r="W38" i="68"/>
  <c r="V38" i="68"/>
  <c r="U38" i="68"/>
  <c r="T38" i="68"/>
  <c r="S38" i="68"/>
  <c r="R38" i="68"/>
  <c r="Q38" i="68"/>
  <c r="P38" i="68"/>
  <c r="O38" i="68"/>
  <c r="N38" i="68"/>
  <c r="M38" i="68"/>
  <c r="L38" i="68"/>
  <c r="E38" i="68"/>
  <c r="X37" i="68"/>
  <c r="W37" i="68"/>
  <c r="V37" i="68"/>
  <c r="U37" i="68"/>
  <c r="T37" i="68"/>
  <c r="S37" i="68"/>
  <c r="R37" i="68"/>
  <c r="Q37" i="68"/>
  <c r="P37" i="68"/>
  <c r="O37" i="68"/>
  <c r="N37" i="68"/>
  <c r="M37" i="68"/>
  <c r="L37" i="68"/>
  <c r="E37" i="68"/>
  <c r="X36" i="68"/>
  <c r="W36" i="68"/>
  <c r="V36" i="68"/>
  <c r="U36" i="68"/>
  <c r="T36" i="68"/>
  <c r="S36" i="68"/>
  <c r="R36" i="68"/>
  <c r="Q36" i="68"/>
  <c r="P36" i="68"/>
  <c r="O36" i="68"/>
  <c r="N36" i="68"/>
  <c r="M36" i="68"/>
  <c r="L36" i="68"/>
  <c r="E36" i="68"/>
  <c r="X35" i="68"/>
  <c r="W35" i="68"/>
  <c r="V35" i="68"/>
  <c r="U35" i="68"/>
  <c r="T35" i="68"/>
  <c r="S35" i="68"/>
  <c r="R35" i="68"/>
  <c r="Q35" i="68"/>
  <c r="P35" i="68"/>
  <c r="O35" i="68"/>
  <c r="N35" i="68"/>
  <c r="M35" i="68"/>
  <c r="L35" i="68"/>
  <c r="E35" i="68"/>
  <c r="X34" i="68"/>
  <c r="W34" i="68"/>
  <c r="V34" i="68"/>
  <c r="U34" i="68"/>
  <c r="T34" i="68"/>
  <c r="S34" i="68"/>
  <c r="R34" i="68"/>
  <c r="Q34" i="68"/>
  <c r="P34" i="68"/>
  <c r="O34" i="68"/>
  <c r="N34" i="68"/>
  <c r="M34" i="68"/>
  <c r="L34" i="68"/>
  <c r="E34" i="68"/>
  <c r="X33" i="68"/>
  <c r="W33" i="68"/>
  <c r="V33" i="68"/>
  <c r="U33" i="68"/>
  <c r="T33" i="68"/>
  <c r="S33" i="68"/>
  <c r="R33" i="68"/>
  <c r="Q33" i="68"/>
  <c r="P33" i="68"/>
  <c r="O33" i="68"/>
  <c r="N33" i="68"/>
  <c r="M33" i="68"/>
  <c r="L33" i="68"/>
  <c r="E33" i="68"/>
  <c r="X32" i="68"/>
  <c r="W32" i="68"/>
  <c r="V32" i="68"/>
  <c r="U32" i="68"/>
  <c r="T32" i="68"/>
  <c r="S32" i="68"/>
  <c r="R32" i="68"/>
  <c r="Q32" i="68"/>
  <c r="P32" i="68"/>
  <c r="O32" i="68"/>
  <c r="N32" i="68"/>
  <c r="M32" i="68"/>
  <c r="L32" i="68"/>
  <c r="E32" i="68"/>
  <c r="X31" i="68"/>
  <c r="W31" i="68"/>
  <c r="V31" i="68"/>
  <c r="U31" i="68"/>
  <c r="T31" i="68"/>
  <c r="S31" i="68"/>
  <c r="R31" i="68"/>
  <c r="Q31" i="68"/>
  <c r="P31" i="68"/>
  <c r="O31" i="68"/>
  <c r="N31" i="68"/>
  <c r="M31" i="68"/>
  <c r="L31" i="68"/>
  <c r="E31" i="68"/>
  <c r="X30" i="68"/>
  <c r="W30" i="68"/>
  <c r="V30" i="68"/>
  <c r="U30" i="68"/>
  <c r="T30" i="68"/>
  <c r="S30" i="68"/>
  <c r="R30" i="68"/>
  <c r="Q30" i="68"/>
  <c r="P30" i="68"/>
  <c r="O30" i="68"/>
  <c r="N30" i="68"/>
  <c r="M30" i="68"/>
  <c r="L30" i="68"/>
  <c r="E30" i="68"/>
  <c r="X29" i="68"/>
  <c r="W29" i="68"/>
  <c r="V29" i="68"/>
  <c r="U29" i="68"/>
  <c r="T29" i="68"/>
  <c r="S29" i="68"/>
  <c r="R29" i="68"/>
  <c r="Q29" i="68"/>
  <c r="P29" i="68"/>
  <c r="O29" i="68"/>
  <c r="N29" i="68"/>
  <c r="M29" i="68"/>
  <c r="L29" i="68"/>
  <c r="E29" i="68"/>
  <c r="X28" i="68"/>
  <c r="W28" i="68"/>
  <c r="V28" i="68"/>
  <c r="U28" i="68"/>
  <c r="T28" i="68"/>
  <c r="S28" i="68"/>
  <c r="R28" i="68"/>
  <c r="Q28" i="68"/>
  <c r="P28" i="68"/>
  <c r="O28" i="68"/>
  <c r="N28" i="68"/>
  <c r="M28" i="68"/>
  <c r="L28" i="68"/>
  <c r="E28" i="68"/>
  <c r="X27" i="68"/>
  <c r="W27" i="68"/>
  <c r="V27" i="68"/>
  <c r="U27" i="68"/>
  <c r="T27" i="68"/>
  <c r="S27" i="68"/>
  <c r="R27" i="68"/>
  <c r="Q27" i="68"/>
  <c r="P27" i="68"/>
  <c r="O27" i="68"/>
  <c r="N27" i="68"/>
  <c r="M27" i="68"/>
  <c r="L27" i="68"/>
  <c r="E27" i="68"/>
  <c r="X26" i="68"/>
  <c r="W26" i="68"/>
  <c r="V26" i="68"/>
  <c r="U26" i="68"/>
  <c r="T26" i="68"/>
  <c r="S26" i="68"/>
  <c r="R26" i="68"/>
  <c r="Q26" i="68"/>
  <c r="P26" i="68"/>
  <c r="O26" i="68"/>
  <c r="N26" i="68"/>
  <c r="M26" i="68"/>
  <c r="L26" i="68"/>
  <c r="E26" i="68"/>
  <c r="X25" i="68"/>
  <c r="W25" i="68"/>
  <c r="V25" i="68"/>
  <c r="U25" i="68"/>
  <c r="T25" i="68"/>
  <c r="S25" i="68"/>
  <c r="R25" i="68"/>
  <c r="Q25" i="68"/>
  <c r="P25" i="68"/>
  <c r="O25" i="68"/>
  <c r="N25" i="68"/>
  <c r="M25" i="68"/>
  <c r="L25" i="68"/>
  <c r="E25" i="68"/>
  <c r="X24" i="68"/>
  <c r="W24" i="68"/>
  <c r="V24" i="68"/>
  <c r="U24" i="68"/>
  <c r="T24" i="68"/>
  <c r="S24" i="68"/>
  <c r="R24" i="68"/>
  <c r="Q24" i="68"/>
  <c r="P24" i="68"/>
  <c r="O24" i="68"/>
  <c r="N24" i="68"/>
  <c r="M24" i="68"/>
  <c r="L24" i="68"/>
  <c r="E24" i="68"/>
  <c r="X23" i="68"/>
  <c r="W23" i="68"/>
  <c r="V23" i="68"/>
  <c r="U23" i="68"/>
  <c r="T23" i="68"/>
  <c r="S23" i="68"/>
  <c r="R23" i="68"/>
  <c r="Q23" i="68"/>
  <c r="P23" i="68"/>
  <c r="O23" i="68"/>
  <c r="N23" i="68"/>
  <c r="M23" i="68"/>
  <c r="L23" i="68"/>
  <c r="E23" i="68"/>
  <c r="X22" i="68"/>
  <c r="W22" i="68"/>
  <c r="V22" i="68"/>
  <c r="U22" i="68"/>
  <c r="T22" i="68"/>
  <c r="S22" i="68"/>
  <c r="R22" i="68"/>
  <c r="Q22" i="68"/>
  <c r="P22" i="68"/>
  <c r="O22" i="68"/>
  <c r="N22" i="68"/>
  <c r="M22" i="68"/>
  <c r="L22" i="68"/>
  <c r="E22" i="68"/>
  <c r="X21" i="68"/>
  <c r="W21" i="68"/>
  <c r="V21" i="68"/>
  <c r="U21" i="68"/>
  <c r="T21" i="68"/>
  <c r="S21" i="68"/>
  <c r="R21" i="68"/>
  <c r="Q21" i="68"/>
  <c r="P21" i="68"/>
  <c r="O21" i="68"/>
  <c r="N21" i="68"/>
  <c r="M21" i="68"/>
  <c r="L21" i="68"/>
  <c r="E21" i="68"/>
  <c r="X20" i="68"/>
  <c r="W20" i="68"/>
  <c r="V20" i="68"/>
  <c r="U20" i="68"/>
  <c r="T20" i="68"/>
  <c r="S20" i="68"/>
  <c r="R20" i="68"/>
  <c r="Q20" i="68"/>
  <c r="P20" i="68"/>
  <c r="O20" i="68"/>
  <c r="N20" i="68"/>
  <c r="M20" i="68"/>
  <c r="L20" i="68"/>
  <c r="E20" i="68"/>
  <c r="X19" i="68"/>
  <c r="W19" i="68"/>
  <c r="V19" i="68"/>
  <c r="U19" i="68"/>
  <c r="T19" i="68"/>
  <c r="S19" i="68"/>
  <c r="R19" i="68"/>
  <c r="Q19" i="68"/>
  <c r="P19" i="68"/>
  <c r="O19" i="68"/>
  <c r="N19" i="68"/>
  <c r="M19" i="68"/>
  <c r="L19" i="68"/>
  <c r="E19" i="68"/>
  <c r="X18" i="68"/>
  <c r="W18" i="68"/>
  <c r="V18" i="68"/>
  <c r="U18" i="68"/>
  <c r="T18" i="68"/>
  <c r="S18" i="68"/>
  <c r="R18" i="68"/>
  <c r="Q18" i="68"/>
  <c r="P18" i="68"/>
  <c r="O18" i="68"/>
  <c r="N18" i="68"/>
  <c r="M18" i="68"/>
  <c r="L18" i="68"/>
  <c r="E18" i="68"/>
  <c r="X17" i="68"/>
  <c r="W17" i="68"/>
  <c r="V17" i="68"/>
  <c r="U17" i="68"/>
  <c r="T17" i="68"/>
  <c r="S17" i="68"/>
  <c r="R17" i="68"/>
  <c r="Q17" i="68"/>
  <c r="P17" i="68"/>
  <c r="O17" i="68"/>
  <c r="N17" i="68"/>
  <c r="M17" i="68"/>
  <c r="L17" i="68"/>
  <c r="E17" i="68"/>
  <c r="X16" i="68"/>
  <c r="W16" i="68"/>
  <c r="V16" i="68"/>
  <c r="U16" i="68"/>
  <c r="T16" i="68"/>
  <c r="S16" i="68"/>
  <c r="R16" i="68"/>
  <c r="Q16" i="68"/>
  <c r="P16" i="68"/>
  <c r="O16" i="68"/>
  <c r="N16" i="68"/>
  <c r="M16" i="68"/>
  <c r="L16" i="68"/>
  <c r="E16" i="68"/>
  <c r="X15" i="68"/>
  <c r="W15" i="68"/>
  <c r="V15" i="68"/>
  <c r="U15" i="68"/>
  <c r="S15" i="68"/>
  <c r="R15" i="68"/>
  <c r="Q15" i="68"/>
  <c r="P15" i="68"/>
  <c r="O15" i="68"/>
  <c r="M15" i="68"/>
  <c r="L15" i="68"/>
  <c r="N15" i="68" s="1"/>
  <c r="E15" i="68"/>
  <c r="T15" i="68" s="1"/>
  <c r="X14" i="68"/>
  <c r="W14" i="68"/>
  <c r="U14" i="68"/>
  <c r="T14" i="68"/>
  <c r="S14" i="68"/>
  <c r="R14" i="68"/>
  <c r="Q14" i="68"/>
  <c r="O14" i="68"/>
  <c r="N14" i="68"/>
  <c r="M14" i="68"/>
  <c r="L14" i="68"/>
  <c r="P14" i="68" s="1"/>
  <c r="E14" i="68"/>
  <c r="V14" i="68" s="1"/>
  <c r="X13" i="68"/>
  <c r="W13" i="68"/>
  <c r="V13" i="68"/>
  <c r="U13" i="68"/>
  <c r="T13" i="68"/>
  <c r="R13" i="68"/>
  <c r="Q13" i="68"/>
  <c r="P13" i="68"/>
  <c r="O13" i="68"/>
  <c r="N13" i="68"/>
  <c r="L13" i="68"/>
  <c r="E13" i="68"/>
  <c r="S13" i="68" s="1"/>
  <c r="E1" i="68"/>
  <c r="B1" i="68" a="1"/>
  <c r="B1" i="68" s="1"/>
  <c r="X61" i="67"/>
  <c r="W61" i="67"/>
  <c r="V61" i="67"/>
  <c r="U61" i="67"/>
  <c r="T61" i="67"/>
  <c r="S61" i="67"/>
  <c r="R61" i="67"/>
  <c r="Q61" i="67"/>
  <c r="P61" i="67"/>
  <c r="O61" i="67"/>
  <c r="N61" i="67"/>
  <c r="M61" i="67"/>
  <c r="L61" i="67"/>
  <c r="E61" i="67"/>
  <c r="X60" i="67"/>
  <c r="W60" i="67"/>
  <c r="V60" i="67"/>
  <c r="U60" i="67"/>
  <c r="T60" i="67"/>
  <c r="S60" i="67"/>
  <c r="R60" i="67"/>
  <c r="Q60" i="67"/>
  <c r="P60" i="67"/>
  <c r="O60" i="67"/>
  <c r="N60" i="67"/>
  <c r="M60" i="67"/>
  <c r="L60" i="67"/>
  <c r="E60" i="67"/>
  <c r="X59" i="67"/>
  <c r="W59" i="67"/>
  <c r="V59" i="67"/>
  <c r="U59" i="67"/>
  <c r="T59" i="67"/>
  <c r="S59" i="67"/>
  <c r="R59" i="67"/>
  <c r="Q59" i="67"/>
  <c r="P59" i="67"/>
  <c r="O59" i="67"/>
  <c r="N59" i="67"/>
  <c r="M59" i="67"/>
  <c r="L59" i="67"/>
  <c r="E59" i="67"/>
  <c r="X58" i="67"/>
  <c r="W58" i="67"/>
  <c r="V58" i="67"/>
  <c r="U58" i="67"/>
  <c r="T58" i="67"/>
  <c r="S58" i="67"/>
  <c r="R58" i="67"/>
  <c r="Q58" i="67"/>
  <c r="P58" i="67"/>
  <c r="O58" i="67"/>
  <c r="N58" i="67"/>
  <c r="M58" i="67"/>
  <c r="L58" i="67"/>
  <c r="E58" i="67"/>
  <c r="X57" i="67"/>
  <c r="W57" i="67"/>
  <c r="V57" i="67"/>
  <c r="U57" i="67"/>
  <c r="T57" i="67"/>
  <c r="S57" i="67"/>
  <c r="R57" i="67"/>
  <c r="Q57" i="67"/>
  <c r="P57" i="67"/>
  <c r="O57" i="67"/>
  <c r="N57" i="67"/>
  <c r="M57" i="67"/>
  <c r="L57" i="67"/>
  <c r="E57" i="67"/>
  <c r="X56" i="67"/>
  <c r="W56" i="67"/>
  <c r="V56" i="67"/>
  <c r="U56" i="67"/>
  <c r="T56" i="67"/>
  <c r="S56" i="67"/>
  <c r="R56" i="67"/>
  <c r="Q56" i="67"/>
  <c r="P56" i="67"/>
  <c r="O56" i="67"/>
  <c r="N56" i="67"/>
  <c r="M56" i="67"/>
  <c r="L56" i="67"/>
  <c r="E56" i="67"/>
  <c r="X55" i="67"/>
  <c r="W55" i="67"/>
  <c r="V55" i="67"/>
  <c r="U55" i="67"/>
  <c r="T55" i="67"/>
  <c r="S55" i="67"/>
  <c r="R55" i="67"/>
  <c r="Q55" i="67"/>
  <c r="P55" i="67"/>
  <c r="O55" i="67"/>
  <c r="N55" i="67"/>
  <c r="M55" i="67"/>
  <c r="L55" i="67"/>
  <c r="E55" i="67"/>
  <c r="X54" i="67"/>
  <c r="W54" i="67"/>
  <c r="V54" i="67"/>
  <c r="U54" i="67"/>
  <c r="T54" i="67"/>
  <c r="S54" i="67"/>
  <c r="R54" i="67"/>
  <c r="Q54" i="67"/>
  <c r="P54" i="67"/>
  <c r="O54" i="67"/>
  <c r="N54" i="67"/>
  <c r="M54" i="67"/>
  <c r="L54" i="67"/>
  <c r="E54" i="67"/>
  <c r="X53" i="67"/>
  <c r="W53" i="67"/>
  <c r="V53" i="67"/>
  <c r="U53" i="67"/>
  <c r="T53" i="67"/>
  <c r="S53" i="67"/>
  <c r="R53" i="67"/>
  <c r="Q53" i="67"/>
  <c r="P53" i="67"/>
  <c r="O53" i="67"/>
  <c r="N53" i="67"/>
  <c r="M53" i="67"/>
  <c r="L53" i="67"/>
  <c r="E53" i="67"/>
  <c r="X52" i="67"/>
  <c r="W52" i="67"/>
  <c r="V52" i="67"/>
  <c r="U52" i="67"/>
  <c r="T52" i="67"/>
  <c r="S52" i="67"/>
  <c r="R52" i="67"/>
  <c r="Q52" i="67"/>
  <c r="P52" i="67"/>
  <c r="O52" i="67"/>
  <c r="N52" i="67"/>
  <c r="M52" i="67"/>
  <c r="L52" i="67"/>
  <c r="E52" i="67"/>
  <c r="X51" i="67"/>
  <c r="W51" i="67"/>
  <c r="V51" i="67"/>
  <c r="U51" i="67"/>
  <c r="T51" i="67"/>
  <c r="S51" i="67"/>
  <c r="R51" i="67"/>
  <c r="Q51" i="67"/>
  <c r="P51" i="67"/>
  <c r="O51" i="67"/>
  <c r="N51" i="67"/>
  <c r="M51" i="67"/>
  <c r="L51" i="67"/>
  <c r="E51" i="67"/>
  <c r="X50" i="67"/>
  <c r="W50" i="67"/>
  <c r="V50" i="67"/>
  <c r="U50" i="67"/>
  <c r="T50" i="67"/>
  <c r="S50" i="67"/>
  <c r="R50" i="67"/>
  <c r="Q50" i="67"/>
  <c r="P50" i="67"/>
  <c r="O50" i="67"/>
  <c r="N50" i="67"/>
  <c r="M50" i="67"/>
  <c r="L50" i="67"/>
  <c r="E50" i="67"/>
  <c r="X49" i="67"/>
  <c r="W49" i="67"/>
  <c r="V49" i="67"/>
  <c r="U49" i="67"/>
  <c r="T49" i="67"/>
  <c r="S49" i="67"/>
  <c r="R49" i="67"/>
  <c r="Q49" i="67"/>
  <c r="P49" i="67"/>
  <c r="O49" i="67"/>
  <c r="N49" i="67"/>
  <c r="M49" i="67"/>
  <c r="L49" i="67"/>
  <c r="E49" i="67"/>
  <c r="X48" i="67"/>
  <c r="W48" i="67"/>
  <c r="V48" i="67"/>
  <c r="U48" i="67"/>
  <c r="T48" i="67"/>
  <c r="S48" i="67"/>
  <c r="R48" i="67"/>
  <c r="Q48" i="67"/>
  <c r="P48" i="67"/>
  <c r="O48" i="67"/>
  <c r="N48" i="67"/>
  <c r="M48" i="67"/>
  <c r="L48" i="67"/>
  <c r="E48" i="67"/>
  <c r="X47" i="67"/>
  <c r="W47" i="67"/>
  <c r="V47" i="67"/>
  <c r="U47" i="67"/>
  <c r="T47" i="67"/>
  <c r="S47" i="67"/>
  <c r="R47" i="67"/>
  <c r="Q47" i="67"/>
  <c r="P47" i="67"/>
  <c r="O47" i="67"/>
  <c r="N47" i="67"/>
  <c r="M47" i="67"/>
  <c r="L47" i="67"/>
  <c r="E47" i="67"/>
  <c r="X46" i="67"/>
  <c r="W46" i="67"/>
  <c r="V46" i="67"/>
  <c r="U46" i="67"/>
  <c r="T46" i="67"/>
  <c r="S46" i="67"/>
  <c r="R46" i="67"/>
  <c r="Q46" i="67"/>
  <c r="P46" i="67"/>
  <c r="O46" i="67"/>
  <c r="N46" i="67"/>
  <c r="M46" i="67"/>
  <c r="L46" i="67"/>
  <c r="E46" i="67"/>
  <c r="X45" i="67"/>
  <c r="W45" i="67"/>
  <c r="V45" i="67"/>
  <c r="U45" i="67"/>
  <c r="T45" i="67"/>
  <c r="S45" i="67"/>
  <c r="R45" i="67"/>
  <c r="Q45" i="67"/>
  <c r="P45" i="67"/>
  <c r="O45" i="67"/>
  <c r="N45" i="67"/>
  <c r="M45" i="67"/>
  <c r="L45" i="67"/>
  <c r="E45" i="67"/>
  <c r="X44" i="67"/>
  <c r="W44" i="67"/>
  <c r="V44" i="67"/>
  <c r="U44" i="67"/>
  <c r="T44" i="67"/>
  <c r="S44" i="67"/>
  <c r="R44" i="67"/>
  <c r="Q44" i="67"/>
  <c r="P44" i="67"/>
  <c r="O44" i="67"/>
  <c r="N44" i="67"/>
  <c r="M44" i="67"/>
  <c r="L44" i="67"/>
  <c r="E44" i="67"/>
  <c r="X43" i="67"/>
  <c r="W43" i="67"/>
  <c r="V43" i="67"/>
  <c r="U43" i="67"/>
  <c r="T43" i="67"/>
  <c r="S43" i="67"/>
  <c r="R43" i="67"/>
  <c r="Q43" i="67"/>
  <c r="P43" i="67"/>
  <c r="O43" i="67"/>
  <c r="N43" i="67"/>
  <c r="M43" i="67"/>
  <c r="L43" i="67"/>
  <c r="E43" i="67"/>
  <c r="X42" i="67"/>
  <c r="W42" i="67"/>
  <c r="V42" i="67"/>
  <c r="U42" i="67"/>
  <c r="T42" i="67"/>
  <c r="S42" i="67"/>
  <c r="R42" i="67"/>
  <c r="Q42" i="67"/>
  <c r="P42" i="67"/>
  <c r="O42" i="67"/>
  <c r="N42" i="67"/>
  <c r="M42" i="67"/>
  <c r="L42" i="67"/>
  <c r="E42" i="67"/>
  <c r="X41" i="67"/>
  <c r="W41" i="67"/>
  <c r="V41" i="67"/>
  <c r="U41" i="67"/>
  <c r="T41" i="67"/>
  <c r="S41" i="67"/>
  <c r="R41" i="67"/>
  <c r="Q41" i="67"/>
  <c r="P41" i="67"/>
  <c r="O41" i="67"/>
  <c r="N41" i="67"/>
  <c r="M41" i="67"/>
  <c r="L41" i="67"/>
  <c r="E41" i="67"/>
  <c r="X40" i="67"/>
  <c r="W40" i="67"/>
  <c r="V40" i="67"/>
  <c r="U40" i="67"/>
  <c r="T40" i="67"/>
  <c r="S40" i="67"/>
  <c r="R40" i="67"/>
  <c r="Q40" i="67"/>
  <c r="P40" i="67"/>
  <c r="O40" i="67"/>
  <c r="N40" i="67"/>
  <c r="M40" i="67"/>
  <c r="L40" i="67"/>
  <c r="E40" i="67"/>
  <c r="X39" i="67"/>
  <c r="W39" i="67"/>
  <c r="V39" i="67"/>
  <c r="U39" i="67"/>
  <c r="T39" i="67"/>
  <c r="S39" i="67"/>
  <c r="R39" i="67"/>
  <c r="Q39" i="67"/>
  <c r="P39" i="67"/>
  <c r="O39" i="67"/>
  <c r="N39" i="67"/>
  <c r="M39" i="67"/>
  <c r="L39" i="67"/>
  <c r="E39" i="67"/>
  <c r="X38" i="67"/>
  <c r="W38" i="67"/>
  <c r="V38" i="67"/>
  <c r="U38" i="67"/>
  <c r="T38" i="67"/>
  <c r="S38" i="67"/>
  <c r="R38" i="67"/>
  <c r="Q38" i="67"/>
  <c r="P38" i="67"/>
  <c r="O38" i="67"/>
  <c r="N38" i="67"/>
  <c r="M38" i="67"/>
  <c r="L38" i="67"/>
  <c r="E38" i="67"/>
  <c r="X37" i="67"/>
  <c r="W37" i="67"/>
  <c r="V37" i="67"/>
  <c r="U37" i="67"/>
  <c r="T37" i="67"/>
  <c r="S37" i="67"/>
  <c r="R37" i="67"/>
  <c r="Q37" i="67"/>
  <c r="P37" i="67"/>
  <c r="O37" i="67"/>
  <c r="N37" i="67"/>
  <c r="M37" i="67"/>
  <c r="L37" i="67"/>
  <c r="E37" i="67"/>
  <c r="X36" i="67"/>
  <c r="W36" i="67"/>
  <c r="V36" i="67"/>
  <c r="U36" i="67"/>
  <c r="T36" i="67"/>
  <c r="S36" i="67"/>
  <c r="R36" i="67"/>
  <c r="Q36" i="67"/>
  <c r="P36" i="67"/>
  <c r="O36" i="67"/>
  <c r="N36" i="67"/>
  <c r="M36" i="67"/>
  <c r="L36" i="67"/>
  <c r="E36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E35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E34" i="67"/>
  <c r="X33" i="67"/>
  <c r="W33" i="67"/>
  <c r="V33" i="67"/>
  <c r="U33" i="67"/>
  <c r="T33" i="67"/>
  <c r="S33" i="67"/>
  <c r="R33" i="67"/>
  <c r="Q33" i="67"/>
  <c r="P33" i="67"/>
  <c r="O33" i="67"/>
  <c r="N33" i="67"/>
  <c r="M33" i="67"/>
  <c r="L33" i="67"/>
  <c r="E33" i="67"/>
  <c r="X32" i="67"/>
  <c r="W32" i="67"/>
  <c r="V32" i="67"/>
  <c r="U32" i="67"/>
  <c r="T32" i="67"/>
  <c r="S32" i="67"/>
  <c r="R32" i="67"/>
  <c r="Q32" i="67"/>
  <c r="P32" i="67"/>
  <c r="O32" i="67"/>
  <c r="N32" i="67"/>
  <c r="M32" i="67"/>
  <c r="L32" i="67"/>
  <c r="E32" i="67"/>
  <c r="X31" i="67"/>
  <c r="W31" i="67"/>
  <c r="V31" i="67"/>
  <c r="U31" i="67"/>
  <c r="T31" i="67"/>
  <c r="S31" i="67"/>
  <c r="R31" i="67"/>
  <c r="Q31" i="67"/>
  <c r="P31" i="67"/>
  <c r="O31" i="67"/>
  <c r="N31" i="67"/>
  <c r="M31" i="67"/>
  <c r="L31" i="67"/>
  <c r="E31" i="67"/>
  <c r="X30" i="67"/>
  <c r="W30" i="67"/>
  <c r="V30" i="67"/>
  <c r="U30" i="67"/>
  <c r="T30" i="67"/>
  <c r="S30" i="67"/>
  <c r="R30" i="67"/>
  <c r="Q30" i="67"/>
  <c r="P30" i="67"/>
  <c r="O30" i="67"/>
  <c r="N30" i="67"/>
  <c r="M30" i="67"/>
  <c r="L30" i="67"/>
  <c r="E30" i="67"/>
  <c r="X29" i="67"/>
  <c r="W29" i="67"/>
  <c r="V29" i="67"/>
  <c r="U29" i="67"/>
  <c r="T29" i="67"/>
  <c r="S29" i="67"/>
  <c r="R29" i="67"/>
  <c r="Q29" i="67"/>
  <c r="P29" i="67"/>
  <c r="O29" i="67"/>
  <c r="N29" i="67"/>
  <c r="M29" i="67"/>
  <c r="L29" i="67"/>
  <c r="E29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E28" i="67"/>
  <c r="X27" i="67"/>
  <c r="W27" i="67"/>
  <c r="V27" i="67"/>
  <c r="U27" i="67"/>
  <c r="T27" i="67"/>
  <c r="S27" i="67"/>
  <c r="R27" i="67"/>
  <c r="Q27" i="67"/>
  <c r="P27" i="67"/>
  <c r="O27" i="67"/>
  <c r="N27" i="67"/>
  <c r="M27" i="67"/>
  <c r="L27" i="67"/>
  <c r="E27" i="67"/>
  <c r="X26" i="67"/>
  <c r="W26" i="67"/>
  <c r="V26" i="67"/>
  <c r="U26" i="67"/>
  <c r="T26" i="67"/>
  <c r="S26" i="67"/>
  <c r="R26" i="67"/>
  <c r="Q26" i="67"/>
  <c r="P26" i="67"/>
  <c r="O26" i="67"/>
  <c r="N26" i="67"/>
  <c r="M26" i="67"/>
  <c r="L26" i="67"/>
  <c r="E26" i="67"/>
  <c r="X25" i="67"/>
  <c r="W25" i="67"/>
  <c r="V25" i="67"/>
  <c r="U25" i="67"/>
  <c r="T25" i="67"/>
  <c r="S25" i="67"/>
  <c r="R25" i="67"/>
  <c r="Q25" i="67"/>
  <c r="P25" i="67"/>
  <c r="O25" i="67"/>
  <c r="N25" i="67"/>
  <c r="M25" i="67"/>
  <c r="L25" i="67"/>
  <c r="E25" i="67"/>
  <c r="X24" i="67"/>
  <c r="W24" i="67"/>
  <c r="V24" i="67"/>
  <c r="U24" i="67"/>
  <c r="T24" i="67"/>
  <c r="S24" i="67"/>
  <c r="R24" i="67"/>
  <c r="Q24" i="67"/>
  <c r="P24" i="67"/>
  <c r="O24" i="67"/>
  <c r="N24" i="67"/>
  <c r="M24" i="67"/>
  <c r="L24" i="67"/>
  <c r="E24" i="67"/>
  <c r="X23" i="67"/>
  <c r="W23" i="67"/>
  <c r="V23" i="67"/>
  <c r="U23" i="67"/>
  <c r="T23" i="67"/>
  <c r="S23" i="67"/>
  <c r="R23" i="67"/>
  <c r="Q23" i="67"/>
  <c r="P23" i="67"/>
  <c r="O23" i="67"/>
  <c r="N23" i="67"/>
  <c r="M23" i="67"/>
  <c r="L23" i="67"/>
  <c r="E23" i="67"/>
  <c r="X22" i="67"/>
  <c r="W22" i="67"/>
  <c r="V22" i="67"/>
  <c r="U22" i="67"/>
  <c r="T22" i="67"/>
  <c r="S22" i="67"/>
  <c r="R22" i="67"/>
  <c r="Q22" i="67"/>
  <c r="P22" i="67"/>
  <c r="O22" i="67"/>
  <c r="N22" i="67"/>
  <c r="M22" i="67"/>
  <c r="L22" i="67"/>
  <c r="E22" i="67"/>
  <c r="X21" i="67"/>
  <c r="W21" i="67"/>
  <c r="V21" i="67"/>
  <c r="U21" i="67"/>
  <c r="T21" i="67"/>
  <c r="S21" i="67"/>
  <c r="R21" i="67"/>
  <c r="Q21" i="67"/>
  <c r="P21" i="67"/>
  <c r="O21" i="67"/>
  <c r="N21" i="67"/>
  <c r="M21" i="67"/>
  <c r="L21" i="67"/>
  <c r="E21" i="67"/>
  <c r="X20" i="67"/>
  <c r="W20" i="67"/>
  <c r="V20" i="67"/>
  <c r="U20" i="67"/>
  <c r="T20" i="67"/>
  <c r="S20" i="67"/>
  <c r="R20" i="67"/>
  <c r="Q20" i="67"/>
  <c r="P20" i="67"/>
  <c r="O20" i="67"/>
  <c r="N20" i="67"/>
  <c r="M20" i="67"/>
  <c r="L20" i="67"/>
  <c r="E20" i="67"/>
  <c r="X19" i="67"/>
  <c r="W19" i="67"/>
  <c r="V19" i="67"/>
  <c r="U19" i="67"/>
  <c r="T19" i="67"/>
  <c r="S19" i="67"/>
  <c r="R19" i="67"/>
  <c r="Q19" i="67"/>
  <c r="P19" i="67"/>
  <c r="O19" i="67"/>
  <c r="N19" i="67"/>
  <c r="M19" i="67"/>
  <c r="L19" i="67"/>
  <c r="E19" i="67"/>
  <c r="X18" i="67"/>
  <c r="W18" i="67"/>
  <c r="V18" i="67"/>
  <c r="U18" i="67"/>
  <c r="T18" i="67"/>
  <c r="S18" i="67"/>
  <c r="R18" i="67"/>
  <c r="Q18" i="67"/>
  <c r="P18" i="67"/>
  <c r="O18" i="67"/>
  <c r="N18" i="67"/>
  <c r="M18" i="67"/>
  <c r="L18" i="67"/>
  <c r="E18" i="67"/>
  <c r="X17" i="67"/>
  <c r="W17" i="67"/>
  <c r="V17" i="67"/>
  <c r="U17" i="67"/>
  <c r="T17" i="67"/>
  <c r="S17" i="67"/>
  <c r="R17" i="67"/>
  <c r="Q17" i="67"/>
  <c r="P17" i="67"/>
  <c r="O17" i="67"/>
  <c r="N17" i="67"/>
  <c r="M17" i="67"/>
  <c r="L17" i="67"/>
  <c r="E17" i="67"/>
  <c r="X16" i="67"/>
  <c r="W16" i="67"/>
  <c r="V16" i="67"/>
  <c r="U16" i="67"/>
  <c r="T16" i="67"/>
  <c r="S16" i="67"/>
  <c r="R16" i="67"/>
  <c r="Q16" i="67"/>
  <c r="P16" i="67"/>
  <c r="O16" i="67"/>
  <c r="N16" i="67"/>
  <c r="M16" i="67"/>
  <c r="L16" i="67"/>
  <c r="E16" i="67"/>
  <c r="X15" i="67"/>
  <c r="W15" i="67"/>
  <c r="V15" i="67"/>
  <c r="U15" i="67"/>
  <c r="S15" i="67"/>
  <c r="R15" i="67"/>
  <c r="Q15" i="67"/>
  <c r="P15" i="67"/>
  <c r="O15" i="67"/>
  <c r="M15" i="67"/>
  <c r="L15" i="67"/>
  <c r="N15" i="67" s="1"/>
  <c r="E15" i="67"/>
  <c r="T15" i="67" s="1"/>
  <c r="X14" i="67"/>
  <c r="W14" i="67"/>
  <c r="U14" i="67"/>
  <c r="T14" i="67"/>
  <c r="S14" i="67"/>
  <c r="R14" i="67"/>
  <c r="Q14" i="67"/>
  <c r="O14" i="67"/>
  <c r="N14" i="67"/>
  <c r="M14" i="67"/>
  <c r="L14" i="67"/>
  <c r="P14" i="67" s="1"/>
  <c r="E14" i="67"/>
  <c r="V14" i="67" s="1"/>
  <c r="X13" i="67"/>
  <c r="W13" i="67"/>
  <c r="V13" i="67"/>
  <c r="U13" i="67"/>
  <c r="T13" i="67"/>
  <c r="R13" i="67"/>
  <c r="Q13" i="67"/>
  <c r="P13" i="67"/>
  <c r="O13" i="67"/>
  <c r="N13" i="67"/>
  <c r="L13" i="67"/>
  <c r="M13" i="67" s="1"/>
  <c r="E13" i="67"/>
  <c r="S13" i="67" s="1"/>
  <c r="E1" i="67"/>
  <c r="B1" i="67" a="1"/>
  <c r="B1" i="67" s="1"/>
  <c r="X61" i="66"/>
  <c r="W61" i="66"/>
  <c r="V61" i="66"/>
  <c r="U61" i="66"/>
  <c r="T61" i="66"/>
  <c r="S61" i="66"/>
  <c r="R61" i="66"/>
  <c r="Q61" i="66"/>
  <c r="P61" i="66"/>
  <c r="O61" i="66"/>
  <c r="N61" i="66"/>
  <c r="M61" i="66"/>
  <c r="L61" i="66"/>
  <c r="E61" i="66"/>
  <c r="X60" i="66"/>
  <c r="W60" i="66"/>
  <c r="V60" i="66"/>
  <c r="U60" i="66"/>
  <c r="T60" i="66"/>
  <c r="S60" i="66"/>
  <c r="R60" i="66"/>
  <c r="Q60" i="66"/>
  <c r="P60" i="66"/>
  <c r="O60" i="66"/>
  <c r="N60" i="66"/>
  <c r="M60" i="66"/>
  <c r="L60" i="66"/>
  <c r="E60" i="66"/>
  <c r="X59" i="66"/>
  <c r="W59" i="66"/>
  <c r="V59" i="66"/>
  <c r="U59" i="66"/>
  <c r="T59" i="66"/>
  <c r="S59" i="66"/>
  <c r="R59" i="66"/>
  <c r="Q59" i="66"/>
  <c r="P59" i="66"/>
  <c r="O59" i="66"/>
  <c r="N59" i="66"/>
  <c r="M59" i="66"/>
  <c r="L59" i="66"/>
  <c r="E59" i="66"/>
  <c r="X58" i="66"/>
  <c r="W58" i="66"/>
  <c r="V58" i="66"/>
  <c r="U58" i="66"/>
  <c r="T58" i="66"/>
  <c r="S58" i="66"/>
  <c r="R58" i="66"/>
  <c r="Q58" i="66"/>
  <c r="P58" i="66"/>
  <c r="O58" i="66"/>
  <c r="N58" i="66"/>
  <c r="M58" i="66"/>
  <c r="L58" i="66"/>
  <c r="E58" i="66"/>
  <c r="X57" i="66"/>
  <c r="W57" i="66"/>
  <c r="V57" i="66"/>
  <c r="U57" i="66"/>
  <c r="T57" i="66"/>
  <c r="S57" i="66"/>
  <c r="R57" i="66"/>
  <c r="Q57" i="66"/>
  <c r="P57" i="66"/>
  <c r="O57" i="66"/>
  <c r="N57" i="66"/>
  <c r="M57" i="66"/>
  <c r="L57" i="66"/>
  <c r="E57" i="66"/>
  <c r="X56" i="66"/>
  <c r="W56" i="66"/>
  <c r="V56" i="66"/>
  <c r="U56" i="66"/>
  <c r="T56" i="66"/>
  <c r="S56" i="66"/>
  <c r="R56" i="66"/>
  <c r="Q56" i="66"/>
  <c r="P56" i="66"/>
  <c r="O56" i="66"/>
  <c r="N56" i="66"/>
  <c r="M56" i="66"/>
  <c r="L56" i="66"/>
  <c r="E56" i="66"/>
  <c r="X55" i="66"/>
  <c r="W55" i="66"/>
  <c r="V55" i="66"/>
  <c r="U55" i="66"/>
  <c r="T55" i="66"/>
  <c r="S55" i="66"/>
  <c r="R55" i="66"/>
  <c r="Q55" i="66"/>
  <c r="P55" i="66"/>
  <c r="O55" i="66"/>
  <c r="N55" i="66"/>
  <c r="M55" i="66"/>
  <c r="L55" i="66"/>
  <c r="E55" i="66"/>
  <c r="X54" i="66"/>
  <c r="W54" i="66"/>
  <c r="V54" i="66"/>
  <c r="U54" i="66"/>
  <c r="T54" i="66"/>
  <c r="S54" i="66"/>
  <c r="R54" i="66"/>
  <c r="Q54" i="66"/>
  <c r="P54" i="66"/>
  <c r="O54" i="66"/>
  <c r="N54" i="66"/>
  <c r="M54" i="66"/>
  <c r="L54" i="66"/>
  <c r="E54" i="66"/>
  <c r="X53" i="66"/>
  <c r="W53" i="66"/>
  <c r="V53" i="66"/>
  <c r="U53" i="66"/>
  <c r="T53" i="66"/>
  <c r="S53" i="66"/>
  <c r="R53" i="66"/>
  <c r="Q53" i="66"/>
  <c r="P53" i="66"/>
  <c r="O53" i="66"/>
  <c r="N53" i="66"/>
  <c r="M53" i="66"/>
  <c r="L53" i="66"/>
  <c r="E53" i="66"/>
  <c r="X52" i="66"/>
  <c r="W52" i="66"/>
  <c r="V52" i="66"/>
  <c r="U52" i="66"/>
  <c r="T52" i="66"/>
  <c r="S52" i="66"/>
  <c r="R52" i="66"/>
  <c r="Q52" i="66"/>
  <c r="P52" i="66"/>
  <c r="O52" i="66"/>
  <c r="N52" i="66"/>
  <c r="M52" i="66"/>
  <c r="L52" i="66"/>
  <c r="E52" i="66"/>
  <c r="X51" i="66"/>
  <c r="W51" i="66"/>
  <c r="V51" i="66"/>
  <c r="U51" i="66"/>
  <c r="T51" i="66"/>
  <c r="S51" i="66"/>
  <c r="R51" i="66"/>
  <c r="Q51" i="66"/>
  <c r="P51" i="66"/>
  <c r="O51" i="66"/>
  <c r="N51" i="66"/>
  <c r="M51" i="66"/>
  <c r="L51" i="66"/>
  <c r="E51" i="66"/>
  <c r="X50" i="66"/>
  <c r="W50" i="66"/>
  <c r="V50" i="66"/>
  <c r="U50" i="66"/>
  <c r="T50" i="66"/>
  <c r="S50" i="66"/>
  <c r="R50" i="66"/>
  <c r="Q50" i="66"/>
  <c r="P50" i="66"/>
  <c r="O50" i="66"/>
  <c r="N50" i="66"/>
  <c r="M50" i="66"/>
  <c r="L50" i="66"/>
  <c r="E50" i="66"/>
  <c r="X49" i="66"/>
  <c r="W49" i="66"/>
  <c r="V49" i="66"/>
  <c r="U49" i="66"/>
  <c r="T49" i="66"/>
  <c r="S49" i="66"/>
  <c r="R49" i="66"/>
  <c r="Q49" i="66"/>
  <c r="P49" i="66"/>
  <c r="O49" i="66"/>
  <c r="N49" i="66"/>
  <c r="M49" i="66"/>
  <c r="L49" i="66"/>
  <c r="E49" i="66"/>
  <c r="X48" i="66"/>
  <c r="W48" i="66"/>
  <c r="V48" i="66"/>
  <c r="U48" i="66"/>
  <c r="T48" i="66"/>
  <c r="S48" i="66"/>
  <c r="R48" i="66"/>
  <c r="Q48" i="66"/>
  <c r="P48" i="66"/>
  <c r="O48" i="66"/>
  <c r="N48" i="66"/>
  <c r="M48" i="66"/>
  <c r="L48" i="66"/>
  <c r="E48" i="66"/>
  <c r="X47" i="66"/>
  <c r="W47" i="66"/>
  <c r="V47" i="66"/>
  <c r="U47" i="66"/>
  <c r="T47" i="66"/>
  <c r="S47" i="66"/>
  <c r="R47" i="66"/>
  <c r="Q47" i="66"/>
  <c r="P47" i="66"/>
  <c r="O47" i="66"/>
  <c r="N47" i="66"/>
  <c r="M47" i="66"/>
  <c r="L47" i="66"/>
  <c r="E47" i="66"/>
  <c r="X46" i="66"/>
  <c r="W46" i="66"/>
  <c r="V46" i="66"/>
  <c r="U46" i="66"/>
  <c r="T46" i="66"/>
  <c r="S46" i="66"/>
  <c r="R46" i="66"/>
  <c r="Q46" i="66"/>
  <c r="P46" i="66"/>
  <c r="O46" i="66"/>
  <c r="N46" i="66"/>
  <c r="M46" i="66"/>
  <c r="L46" i="66"/>
  <c r="E46" i="66"/>
  <c r="X45" i="66"/>
  <c r="W45" i="66"/>
  <c r="V45" i="66"/>
  <c r="U45" i="66"/>
  <c r="T45" i="66"/>
  <c r="S45" i="66"/>
  <c r="R45" i="66"/>
  <c r="Q45" i="66"/>
  <c r="P45" i="66"/>
  <c r="O45" i="66"/>
  <c r="N45" i="66"/>
  <c r="M45" i="66"/>
  <c r="L45" i="66"/>
  <c r="E45" i="66"/>
  <c r="X44" i="66"/>
  <c r="W44" i="66"/>
  <c r="V44" i="66"/>
  <c r="U44" i="66"/>
  <c r="T44" i="66"/>
  <c r="S44" i="66"/>
  <c r="R44" i="66"/>
  <c r="Q44" i="66"/>
  <c r="P44" i="66"/>
  <c r="O44" i="66"/>
  <c r="N44" i="66"/>
  <c r="M44" i="66"/>
  <c r="L44" i="66"/>
  <c r="E44" i="66"/>
  <c r="X43" i="66"/>
  <c r="W43" i="66"/>
  <c r="V43" i="66"/>
  <c r="U43" i="66"/>
  <c r="T43" i="66"/>
  <c r="S43" i="66"/>
  <c r="R43" i="66"/>
  <c r="Q43" i="66"/>
  <c r="P43" i="66"/>
  <c r="O43" i="66"/>
  <c r="N43" i="66"/>
  <c r="M43" i="66"/>
  <c r="L43" i="66"/>
  <c r="E43" i="66"/>
  <c r="X42" i="66"/>
  <c r="W42" i="66"/>
  <c r="V42" i="66"/>
  <c r="U42" i="66"/>
  <c r="T42" i="66"/>
  <c r="S42" i="66"/>
  <c r="R42" i="66"/>
  <c r="Q42" i="66"/>
  <c r="P42" i="66"/>
  <c r="O42" i="66"/>
  <c r="N42" i="66"/>
  <c r="M42" i="66"/>
  <c r="L42" i="66"/>
  <c r="E42" i="66"/>
  <c r="X41" i="66"/>
  <c r="W41" i="66"/>
  <c r="V41" i="66"/>
  <c r="U41" i="66"/>
  <c r="T41" i="66"/>
  <c r="S41" i="66"/>
  <c r="R41" i="66"/>
  <c r="Q41" i="66"/>
  <c r="P41" i="66"/>
  <c r="O41" i="66"/>
  <c r="N41" i="66"/>
  <c r="M41" i="66"/>
  <c r="L41" i="66"/>
  <c r="E41" i="66"/>
  <c r="X40" i="66"/>
  <c r="W40" i="66"/>
  <c r="V40" i="66"/>
  <c r="U40" i="66"/>
  <c r="T40" i="66"/>
  <c r="S40" i="66"/>
  <c r="R40" i="66"/>
  <c r="Q40" i="66"/>
  <c r="P40" i="66"/>
  <c r="O40" i="66"/>
  <c r="N40" i="66"/>
  <c r="M40" i="66"/>
  <c r="L40" i="66"/>
  <c r="E40" i="66"/>
  <c r="X39" i="66"/>
  <c r="W39" i="66"/>
  <c r="V39" i="66"/>
  <c r="U39" i="66"/>
  <c r="T39" i="66"/>
  <c r="S39" i="66"/>
  <c r="R39" i="66"/>
  <c r="Q39" i="66"/>
  <c r="P39" i="66"/>
  <c r="O39" i="66"/>
  <c r="N39" i="66"/>
  <c r="M39" i="66"/>
  <c r="L39" i="66"/>
  <c r="E39" i="66"/>
  <c r="X38" i="66"/>
  <c r="W38" i="66"/>
  <c r="V38" i="66"/>
  <c r="U38" i="66"/>
  <c r="T38" i="66"/>
  <c r="S38" i="66"/>
  <c r="R38" i="66"/>
  <c r="Q38" i="66"/>
  <c r="P38" i="66"/>
  <c r="O38" i="66"/>
  <c r="N38" i="66"/>
  <c r="M38" i="66"/>
  <c r="L38" i="66"/>
  <c r="E38" i="66"/>
  <c r="X37" i="66"/>
  <c r="W37" i="66"/>
  <c r="V37" i="66"/>
  <c r="U37" i="66"/>
  <c r="T37" i="66"/>
  <c r="S37" i="66"/>
  <c r="R37" i="66"/>
  <c r="Q37" i="66"/>
  <c r="P37" i="66"/>
  <c r="O37" i="66"/>
  <c r="N37" i="66"/>
  <c r="M37" i="66"/>
  <c r="L37" i="66"/>
  <c r="E37" i="66"/>
  <c r="X36" i="66"/>
  <c r="W36" i="66"/>
  <c r="V36" i="66"/>
  <c r="U36" i="66"/>
  <c r="T36" i="66"/>
  <c r="S36" i="66"/>
  <c r="R36" i="66"/>
  <c r="Q36" i="66"/>
  <c r="P36" i="66"/>
  <c r="O36" i="66"/>
  <c r="N36" i="66"/>
  <c r="M36" i="66"/>
  <c r="L36" i="66"/>
  <c r="E36" i="66"/>
  <c r="X35" i="66"/>
  <c r="W35" i="66"/>
  <c r="V35" i="66"/>
  <c r="U35" i="66"/>
  <c r="T35" i="66"/>
  <c r="S35" i="66"/>
  <c r="R35" i="66"/>
  <c r="Q35" i="66"/>
  <c r="P35" i="66"/>
  <c r="O35" i="66"/>
  <c r="N35" i="66"/>
  <c r="M35" i="66"/>
  <c r="L35" i="66"/>
  <c r="E35" i="66"/>
  <c r="X34" i="66"/>
  <c r="W34" i="66"/>
  <c r="V34" i="66"/>
  <c r="U34" i="66"/>
  <c r="T34" i="66"/>
  <c r="S34" i="66"/>
  <c r="R34" i="66"/>
  <c r="Q34" i="66"/>
  <c r="P34" i="66"/>
  <c r="O34" i="66"/>
  <c r="N34" i="66"/>
  <c r="M34" i="66"/>
  <c r="L34" i="66"/>
  <c r="E34" i="66"/>
  <c r="X33" i="66"/>
  <c r="W33" i="66"/>
  <c r="V33" i="66"/>
  <c r="U33" i="66"/>
  <c r="T33" i="66"/>
  <c r="S33" i="66"/>
  <c r="R33" i="66"/>
  <c r="Q33" i="66"/>
  <c r="P33" i="66"/>
  <c r="O33" i="66"/>
  <c r="N33" i="66"/>
  <c r="M33" i="66"/>
  <c r="L33" i="66"/>
  <c r="E33" i="66"/>
  <c r="X32" i="66"/>
  <c r="W32" i="66"/>
  <c r="V32" i="66"/>
  <c r="U32" i="66"/>
  <c r="T32" i="66"/>
  <c r="S32" i="66"/>
  <c r="R32" i="66"/>
  <c r="Q32" i="66"/>
  <c r="P32" i="66"/>
  <c r="O32" i="66"/>
  <c r="N32" i="66"/>
  <c r="M32" i="66"/>
  <c r="L32" i="66"/>
  <c r="E32" i="66"/>
  <c r="X31" i="66"/>
  <c r="W31" i="66"/>
  <c r="V31" i="66"/>
  <c r="U31" i="66"/>
  <c r="T31" i="66"/>
  <c r="S31" i="66"/>
  <c r="R31" i="66"/>
  <c r="Q31" i="66"/>
  <c r="P31" i="66"/>
  <c r="O31" i="66"/>
  <c r="N31" i="66"/>
  <c r="M31" i="66"/>
  <c r="L31" i="66"/>
  <c r="E31" i="66"/>
  <c r="X30" i="66"/>
  <c r="W30" i="66"/>
  <c r="V30" i="66"/>
  <c r="U30" i="66"/>
  <c r="T30" i="66"/>
  <c r="S30" i="66"/>
  <c r="R30" i="66"/>
  <c r="Q30" i="66"/>
  <c r="P30" i="66"/>
  <c r="O30" i="66"/>
  <c r="N30" i="66"/>
  <c r="M30" i="66"/>
  <c r="L30" i="66"/>
  <c r="E30" i="66"/>
  <c r="X29" i="66"/>
  <c r="W29" i="66"/>
  <c r="V29" i="66"/>
  <c r="U29" i="66"/>
  <c r="T29" i="66"/>
  <c r="S29" i="66"/>
  <c r="R29" i="66"/>
  <c r="Q29" i="66"/>
  <c r="P29" i="66"/>
  <c r="O29" i="66"/>
  <c r="N29" i="66"/>
  <c r="M29" i="66"/>
  <c r="L29" i="66"/>
  <c r="E29" i="66"/>
  <c r="X28" i="66"/>
  <c r="W28" i="66"/>
  <c r="V28" i="66"/>
  <c r="U28" i="66"/>
  <c r="T28" i="66"/>
  <c r="S28" i="66"/>
  <c r="R28" i="66"/>
  <c r="Q28" i="66"/>
  <c r="P28" i="66"/>
  <c r="O28" i="66"/>
  <c r="N28" i="66"/>
  <c r="M28" i="66"/>
  <c r="L28" i="66"/>
  <c r="E28" i="66"/>
  <c r="X27" i="66"/>
  <c r="W27" i="66"/>
  <c r="V27" i="66"/>
  <c r="U27" i="66"/>
  <c r="T27" i="66"/>
  <c r="S27" i="66"/>
  <c r="R27" i="66"/>
  <c r="Q27" i="66"/>
  <c r="P27" i="66"/>
  <c r="O27" i="66"/>
  <c r="N27" i="66"/>
  <c r="M27" i="66"/>
  <c r="L27" i="66"/>
  <c r="E27" i="66"/>
  <c r="X26" i="66"/>
  <c r="W26" i="66"/>
  <c r="V26" i="66"/>
  <c r="U26" i="66"/>
  <c r="T26" i="66"/>
  <c r="S26" i="66"/>
  <c r="R26" i="66"/>
  <c r="Q26" i="66"/>
  <c r="P26" i="66"/>
  <c r="O26" i="66"/>
  <c r="N26" i="66"/>
  <c r="M26" i="66"/>
  <c r="L26" i="66"/>
  <c r="E26" i="66"/>
  <c r="X25" i="66"/>
  <c r="W25" i="66"/>
  <c r="V25" i="66"/>
  <c r="U25" i="66"/>
  <c r="T25" i="66"/>
  <c r="S25" i="66"/>
  <c r="R25" i="66"/>
  <c r="Q25" i="66"/>
  <c r="P25" i="66"/>
  <c r="O25" i="66"/>
  <c r="N25" i="66"/>
  <c r="M25" i="66"/>
  <c r="L25" i="66"/>
  <c r="E25" i="66"/>
  <c r="X24" i="66"/>
  <c r="W24" i="66"/>
  <c r="V24" i="66"/>
  <c r="U24" i="66"/>
  <c r="T24" i="66"/>
  <c r="S24" i="66"/>
  <c r="R24" i="66"/>
  <c r="Q24" i="66"/>
  <c r="P24" i="66"/>
  <c r="O24" i="66"/>
  <c r="N24" i="66"/>
  <c r="M24" i="66"/>
  <c r="L24" i="66"/>
  <c r="E24" i="66"/>
  <c r="X23" i="66"/>
  <c r="W23" i="66"/>
  <c r="V23" i="66"/>
  <c r="U23" i="66"/>
  <c r="T23" i="66"/>
  <c r="S23" i="66"/>
  <c r="R23" i="66"/>
  <c r="Q23" i="66"/>
  <c r="P23" i="66"/>
  <c r="O23" i="66"/>
  <c r="N23" i="66"/>
  <c r="M23" i="66"/>
  <c r="L23" i="66"/>
  <c r="E23" i="66"/>
  <c r="X22" i="66"/>
  <c r="W22" i="66"/>
  <c r="V22" i="66"/>
  <c r="U22" i="66"/>
  <c r="T22" i="66"/>
  <c r="S22" i="66"/>
  <c r="R22" i="66"/>
  <c r="Q22" i="66"/>
  <c r="P22" i="66"/>
  <c r="O22" i="66"/>
  <c r="N22" i="66"/>
  <c r="M22" i="66"/>
  <c r="L22" i="66"/>
  <c r="E22" i="66"/>
  <c r="X21" i="66"/>
  <c r="W21" i="66"/>
  <c r="V21" i="66"/>
  <c r="U21" i="66"/>
  <c r="T21" i="66"/>
  <c r="S21" i="66"/>
  <c r="R21" i="66"/>
  <c r="Q21" i="66"/>
  <c r="P21" i="66"/>
  <c r="O21" i="66"/>
  <c r="N21" i="66"/>
  <c r="M21" i="66"/>
  <c r="L21" i="66"/>
  <c r="E21" i="66"/>
  <c r="X20" i="66"/>
  <c r="W20" i="66"/>
  <c r="V20" i="66"/>
  <c r="U20" i="66"/>
  <c r="T20" i="66"/>
  <c r="S20" i="66"/>
  <c r="R20" i="66"/>
  <c r="Q20" i="66"/>
  <c r="P20" i="66"/>
  <c r="O20" i="66"/>
  <c r="N20" i="66"/>
  <c r="M20" i="66"/>
  <c r="L20" i="66"/>
  <c r="E20" i="66"/>
  <c r="X19" i="66"/>
  <c r="W19" i="66"/>
  <c r="V19" i="66"/>
  <c r="U19" i="66"/>
  <c r="T19" i="66"/>
  <c r="S19" i="66"/>
  <c r="R19" i="66"/>
  <c r="Q19" i="66"/>
  <c r="P19" i="66"/>
  <c r="O19" i="66"/>
  <c r="N19" i="66"/>
  <c r="M19" i="66"/>
  <c r="L19" i="66"/>
  <c r="E19" i="66"/>
  <c r="X18" i="66"/>
  <c r="W18" i="66"/>
  <c r="V18" i="66"/>
  <c r="U18" i="66"/>
  <c r="T18" i="66"/>
  <c r="S18" i="66"/>
  <c r="R18" i="66"/>
  <c r="Q18" i="66"/>
  <c r="P18" i="66"/>
  <c r="O18" i="66"/>
  <c r="N18" i="66"/>
  <c r="M18" i="66"/>
  <c r="L18" i="66"/>
  <c r="E18" i="66"/>
  <c r="X17" i="66"/>
  <c r="W17" i="66"/>
  <c r="V17" i="66"/>
  <c r="U17" i="66"/>
  <c r="T17" i="66"/>
  <c r="S17" i="66"/>
  <c r="R17" i="66"/>
  <c r="Q17" i="66"/>
  <c r="P17" i="66"/>
  <c r="O17" i="66"/>
  <c r="N17" i="66"/>
  <c r="M17" i="66"/>
  <c r="L17" i="66"/>
  <c r="E17" i="66"/>
  <c r="X16" i="66"/>
  <c r="W16" i="66"/>
  <c r="V16" i="66"/>
  <c r="U16" i="66"/>
  <c r="T16" i="66"/>
  <c r="S16" i="66"/>
  <c r="R16" i="66"/>
  <c r="Q16" i="66"/>
  <c r="P16" i="66"/>
  <c r="O16" i="66"/>
  <c r="N16" i="66"/>
  <c r="M16" i="66"/>
  <c r="L16" i="66"/>
  <c r="E16" i="66"/>
  <c r="X15" i="66"/>
  <c r="W15" i="66"/>
  <c r="V15" i="66"/>
  <c r="U15" i="66"/>
  <c r="T15" i="66"/>
  <c r="S15" i="66"/>
  <c r="R15" i="66"/>
  <c r="Q15" i="66"/>
  <c r="P15" i="66"/>
  <c r="O15" i="66"/>
  <c r="M15" i="66"/>
  <c r="L15" i="66"/>
  <c r="N15" i="66" s="1"/>
  <c r="E15" i="66"/>
  <c r="X14" i="66"/>
  <c r="W14" i="66"/>
  <c r="U14" i="66"/>
  <c r="T14" i="66"/>
  <c r="S14" i="66"/>
  <c r="R14" i="66"/>
  <c r="Q14" i="66"/>
  <c r="O14" i="66"/>
  <c r="N14" i="66"/>
  <c r="M14" i="66"/>
  <c r="L14" i="66"/>
  <c r="P14" i="66" s="1"/>
  <c r="E14" i="66"/>
  <c r="V14" i="66" s="1"/>
  <c r="X13" i="66"/>
  <c r="W13" i="66"/>
  <c r="V13" i="66"/>
  <c r="U13" i="66"/>
  <c r="T13" i="66"/>
  <c r="R13" i="66"/>
  <c r="Q13" i="66"/>
  <c r="P13" i="66"/>
  <c r="O13" i="66"/>
  <c r="N13" i="66"/>
  <c r="L13" i="66"/>
  <c r="M13" i="66" s="1"/>
  <c r="E13" i="66"/>
  <c r="S13" i="66" s="1"/>
  <c r="E1" i="66"/>
  <c r="B1" i="66" a="1"/>
  <c r="B1" i="66" s="1"/>
  <c r="X61" i="65"/>
  <c r="W61" i="65"/>
  <c r="V61" i="65"/>
  <c r="U61" i="65"/>
  <c r="T61" i="65"/>
  <c r="S61" i="65"/>
  <c r="R61" i="65"/>
  <c r="Q61" i="65"/>
  <c r="P61" i="65"/>
  <c r="O61" i="65"/>
  <c r="N61" i="65"/>
  <c r="M61" i="65"/>
  <c r="L61" i="65"/>
  <c r="E61" i="65"/>
  <c r="X60" i="65"/>
  <c r="W60" i="65"/>
  <c r="V60" i="65"/>
  <c r="U60" i="65"/>
  <c r="T60" i="65"/>
  <c r="S60" i="65"/>
  <c r="R60" i="65"/>
  <c r="Q60" i="65"/>
  <c r="P60" i="65"/>
  <c r="O60" i="65"/>
  <c r="N60" i="65"/>
  <c r="M60" i="65"/>
  <c r="L60" i="65"/>
  <c r="E60" i="65"/>
  <c r="X59" i="65"/>
  <c r="W59" i="65"/>
  <c r="V59" i="65"/>
  <c r="U59" i="65"/>
  <c r="T59" i="65"/>
  <c r="S59" i="65"/>
  <c r="R59" i="65"/>
  <c r="Q59" i="65"/>
  <c r="P59" i="65"/>
  <c r="O59" i="65"/>
  <c r="N59" i="65"/>
  <c r="M59" i="65"/>
  <c r="L59" i="65"/>
  <c r="E59" i="65"/>
  <c r="X58" i="65"/>
  <c r="W58" i="65"/>
  <c r="V58" i="65"/>
  <c r="U58" i="65"/>
  <c r="T58" i="65"/>
  <c r="S58" i="65"/>
  <c r="R58" i="65"/>
  <c r="Q58" i="65"/>
  <c r="P58" i="65"/>
  <c r="O58" i="65"/>
  <c r="N58" i="65"/>
  <c r="M58" i="65"/>
  <c r="L58" i="65"/>
  <c r="E58" i="65"/>
  <c r="X57" i="65"/>
  <c r="W57" i="65"/>
  <c r="V57" i="65"/>
  <c r="U57" i="65"/>
  <c r="T57" i="65"/>
  <c r="S57" i="65"/>
  <c r="R57" i="65"/>
  <c r="Q57" i="65"/>
  <c r="P57" i="65"/>
  <c r="O57" i="65"/>
  <c r="N57" i="65"/>
  <c r="M57" i="65"/>
  <c r="L57" i="65"/>
  <c r="E57" i="65"/>
  <c r="X56" i="65"/>
  <c r="W56" i="65"/>
  <c r="V56" i="65"/>
  <c r="U56" i="65"/>
  <c r="T56" i="65"/>
  <c r="S56" i="65"/>
  <c r="R56" i="65"/>
  <c r="Q56" i="65"/>
  <c r="P56" i="65"/>
  <c r="O56" i="65"/>
  <c r="N56" i="65"/>
  <c r="M56" i="65"/>
  <c r="L56" i="65"/>
  <c r="E56" i="65"/>
  <c r="X55" i="65"/>
  <c r="W55" i="65"/>
  <c r="V55" i="65"/>
  <c r="U55" i="65"/>
  <c r="T55" i="65"/>
  <c r="S55" i="65"/>
  <c r="R55" i="65"/>
  <c r="Q55" i="65"/>
  <c r="P55" i="65"/>
  <c r="O55" i="65"/>
  <c r="N55" i="65"/>
  <c r="M55" i="65"/>
  <c r="L55" i="65"/>
  <c r="E55" i="65"/>
  <c r="X54" i="65"/>
  <c r="W54" i="65"/>
  <c r="V54" i="65"/>
  <c r="U54" i="65"/>
  <c r="T54" i="65"/>
  <c r="S54" i="65"/>
  <c r="R54" i="65"/>
  <c r="Q54" i="65"/>
  <c r="P54" i="65"/>
  <c r="O54" i="65"/>
  <c r="N54" i="65"/>
  <c r="M54" i="65"/>
  <c r="L54" i="65"/>
  <c r="E54" i="65"/>
  <c r="X53" i="65"/>
  <c r="W53" i="65"/>
  <c r="V53" i="65"/>
  <c r="U53" i="65"/>
  <c r="T53" i="65"/>
  <c r="S53" i="65"/>
  <c r="R53" i="65"/>
  <c r="Q53" i="65"/>
  <c r="P53" i="65"/>
  <c r="O53" i="65"/>
  <c r="N53" i="65"/>
  <c r="M53" i="65"/>
  <c r="L53" i="65"/>
  <c r="E53" i="65"/>
  <c r="X52" i="65"/>
  <c r="W52" i="65"/>
  <c r="V52" i="65"/>
  <c r="U52" i="65"/>
  <c r="T52" i="65"/>
  <c r="S52" i="65"/>
  <c r="R52" i="65"/>
  <c r="Q52" i="65"/>
  <c r="P52" i="65"/>
  <c r="O52" i="65"/>
  <c r="N52" i="65"/>
  <c r="M52" i="65"/>
  <c r="L52" i="65"/>
  <c r="E52" i="65"/>
  <c r="X51" i="65"/>
  <c r="W51" i="65"/>
  <c r="V51" i="65"/>
  <c r="U51" i="65"/>
  <c r="T51" i="65"/>
  <c r="S51" i="65"/>
  <c r="R51" i="65"/>
  <c r="Q51" i="65"/>
  <c r="P51" i="65"/>
  <c r="O51" i="65"/>
  <c r="N51" i="65"/>
  <c r="M51" i="65"/>
  <c r="L51" i="65"/>
  <c r="E51" i="65"/>
  <c r="X50" i="65"/>
  <c r="W50" i="65"/>
  <c r="V50" i="65"/>
  <c r="U50" i="65"/>
  <c r="T50" i="65"/>
  <c r="S50" i="65"/>
  <c r="R50" i="65"/>
  <c r="Q50" i="65"/>
  <c r="P50" i="65"/>
  <c r="O50" i="65"/>
  <c r="N50" i="65"/>
  <c r="M50" i="65"/>
  <c r="L50" i="65"/>
  <c r="E50" i="65"/>
  <c r="X49" i="65"/>
  <c r="W49" i="65"/>
  <c r="V49" i="65"/>
  <c r="U49" i="65"/>
  <c r="T49" i="65"/>
  <c r="S49" i="65"/>
  <c r="R49" i="65"/>
  <c r="Q49" i="65"/>
  <c r="P49" i="65"/>
  <c r="O49" i="65"/>
  <c r="N49" i="65"/>
  <c r="M49" i="65"/>
  <c r="L49" i="65"/>
  <c r="E49" i="65"/>
  <c r="X48" i="65"/>
  <c r="W48" i="65"/>
  <c r="V48" i="65"/>
  <c r="U48" i="65"/>
  <c r="T48" i="65"/>
  <c r="S48" i="65"/>
  <c r="R48" i="65"/>
  <c r="Q48" i="65"/>
  <c r="P48" i="65"/>
  <c r="O48" i="65"/>
  <c r="N48" i="65"/>
  <c r="M48" i="65"/>
  <c r="L48" i="65"/>
  <c r="E48" i="65"/>
  <c r="X47" i="65"/>
  <c r="W47" i="65"/>
  <c r="V47" i="65"/>
  <c r="U47" i="65"/>
  <c r="T47" i="65"/>
  <c r="S47" i="65"/>
  <c r="R47" i="65"/>
  <c r="Q47" i="65"/>
  <c r="P47" i="65"/>
  <c r="O47" i="65"/>
  <c r="N47" i="65"/>
  <c r="M47" i="65"/>
  <c r="L47" i="65"/>
  <c r="E47" i="65"/>
  <c r="X46" i="65"/>
  <c r="W46" i="65"/>
  <c r="V46" i="65"/>
  <c r="U46" i="65"/>
  <c r="T46" i="65"/>
  <c r="S46" i="65"/>
  <c r="R46" i="65"/>
  <c r="Q46" i="65"/>
  <c r="P46" i="65"/>
  <c r="O46" i="65"/>
  <c r="N46" i="65"/>
  <c r="M46" i="65"/>
  <c r="L46" i="65"/>
  <c r="E46" i="65"/>
  <c r="X45" i="65"/>
  <c r="W45" i="65"/>
  <c r="V45" i="65"/>
  <c r="U45" i="65"/>
  <c r="T45" i="65"/>
  <c r="S45" i="65"/>
  <c r="R45" i="65"/>
  <c r="Q45" i="65"/>
  <c r="P45" i="65"/>
  <c r="O45" i="65"/>
  <c r="N45" i="65"/>
  <c r="M45" i="65"/>
  <c r="L45" i="65"/>
  <c r="E45" i="65"/>
  <c r="X44" i="65"/>
  <c r="W44" i="65"/>
  <c r="V44" i="65"/>
  <c r="U44" i="65"/>
  <c r="T44" i="65"/>
  <c r="S44" i="65"/>
  <c r="R44" i="65"/>
  <c r="Q44" i="65"/>
  <c r="P44" i="65"/>
  <c r="O44" i="65"/>
  <c r="N44" i="65"/>
  <c r="M44" i="65"/>
  <c r="L44" i="65"/>
  <c r="E44" i="65"/>
  <c r="X43" i="65"/>
  <c r="W43" i="65"/>
  <c r="V43" i="65"/>
  <c r="U43" i="65"/>
  <c r="T43" i="65"/>
  <c r="S43" i="65"/>
  <c r="R43" i="65"/>
  <c r="Q43" i="65"/>
  <c r="P43" i="65"/>
  <c r="O43" i="65"/>
  <c r="N43" i="65"/>
  <c r="M43" i="65"/>
  <c r="L43" i="65"/>
  <c r="E43" i="65"/>
  <c r="X42" i="65"/>
  <c r="W42" i="65"/>
  <c r="V42" i="65"/>
  <c r="U42" i="65"/>
  <c r="T42" i="65"/>
  <c r="S42" i="65"/>
  <c r="R42" i="65"/>
  <c r="Q42" i="65"/>
  <c r="P42" i="65"/>
  <c r="O42" i="65"/>
  <c r="N42" i="65"/>
  <c r="M42" i="65"/>
  <c r="L42" i="65"/>
  <c r="E42" i="65"/>
  <c r="X41" i="65"/>
  <c r="W41" i="65"/>
  <c r="V41" i="65"/>
  <c r="U41" i="65"/>
  <c r="T41" i="65"/>
  <c r="S41" i="65"/>
  <c r="R41" i="65"/>
  <c r="Q41" i="65"/>
  <c r="P41" i="65"/>
  <c r="O41" i="65"/>
  <c r="N41" i="65"/>
  <c r="M41" i="65"/>
  <c r="L41" i="65"/>
  <c r="E41" i="65"/>
  <c r="X40" i="65"/>
  <c r="W40" i="65"/>
  <c r="V40" i="65"/>
  <c r="U40" i="65"/>
  <c r="T40" i="65"/>
  <c r="S40" i="65"/>
  <c r="R40" i="65"/>
  <c r="Q40" i="65"/>
  <c r="P40" i="65"/>
  <c r="O40" i="65"/>
  <c r="N40" i="65"/>
  <c r="M40" i="65"/>
  <c r="L40" i="65"/>
  <c r="E40" i="65"/>
  <c r="X39" i="65"/>
  <c r="W39" i="65"/>
  <c r="V39" i="65"/>
  <c r="U39" i="65"/>
  <c r="T39" i="65"/>
  <c r="S39" i="65"/>
  <c r="R39" i="65"/>
  <c r="Q39" i="65"/>
  <c r="P39" i="65"/>
  <c r="O39" i="65"/>
  <c r="N39" i="65"/>
  <c r="M39" i="65"/>
  <c r="L39" i="65"/>
  <c r="E39" i="65"/>
  <c r="X38" i="65"/>
  <c r="W38" i="65"/>
  <c r="V38" i="65"/>
  <c r="U38" i="65"/>
  <c r="T38" i="65"/>
  <c r="S38" i="65"/>
  <c r="R38" i="65"/>
  <c r="Q38" i="65"/>
  <c r="P38" i="65"/>
  <c r="O38" i="65"/>
  <c r="N38" i="65"/>
  <c r="M38" i="65"/>
  <c r="L38" i="65"/>
  <c r="E38" i="65"/>
  <c r="X37" i="65"/>
  <c r="W37" i="65"/>
  <c r="V37" i="65"/>
  <c r="U37" i="65"/>
  <c r="T37" i="65"/>
  <c r="S37" i="65"/>
  <c r="R37" i="65"/>
  <c r="Q37" i="65"/>
  <c r="P37" i="65"/>
  <c r="O37" i="65"/>
  <c r="N37" i="65"/>
  <c r="M37" i="65"/>
  <c r="L37" i="65"/>
  <c r="E37" i="65"/>
  <c r="X36" i="65"/>
  <c r="W36" i="65"/>
  <c r="V36" i="65"/>
  <c r="U36" i="65"/>
  <c r="T36" i="65"/>
  <c r="S36" i="65"/>
  <c r="R36" i="65"/>
  <c r="Q36" i="65"/>
  <c r="P36" i="65"/>
  <c r="O36" i="65"/>
  <c r="N36" i="65"/>
  <c r="M36" i="65"/>
  <c r="L36" i="65"/>
  <c r="E36" i="65"/>
  <c r="X35" i="65"/>
  <c r="W35" i="65"/>
  <c r="V35" i="65"/>
  <c r="U35" i="65"/>
  <c r="T35" i="65"/>
  <c r="S35" i="65"/>
  <c r="R35" i="65"/>
  <c r="Q35" i="65"/>
  <c r="P35" i="65"/>
  <c r="O35" i="65"/>
  <c r="N35" i="65"/>
  <c r="M35" i="65"/>
  <c r="L35" i="65"/>
  <c r="E35" i="65"/>
  <c r="X34" i="65"/>
  <c r="W34" i="65"/>
  <c r="V34" i="65"/>
  <c r="U34" i="65"/>
  <c r="T34" i="65"/>
  <c r="S34" i="65"/>
  <c r="R34" i="65"/>
  <c r="Q34" i="65"/>
  <c r="P34" i="65"/>
  <c r="O34" i="65"/>
  <c r="N34" i="65"/>
  <c r="M34" i="65"/>
  <c r="L34" i="65"/>
  <c r="E34" i="65"/>
  <c r="X33" i="65"/>
  <c r="W33" i="65"/>
  <c r="V33" i="65"/>
  <c r="U33" i="65"/>
  <c r="T33" i="65"/>
  <c r="S33" i="65"/>
  <c r="R33" i="65"/>
  <c r="Q33" i="65"/>
  <c r="P33" i="65"/>
  <c r="O33" i="65"/>
  <c r="N33" i="65"/>
  <c r="M33" i="65"/>
  <c r="L33" i="65"/>
  <c r="E33" i="65"/>
  <c r="X32" i="65"/>
  <c r="W32" i="65"/>
  <c r="V32" i="65"/>
  <c r="U32" i="65"/>
  <c r="T32" i="65"/>
  <c r="S32" i="65"/>
  <c r="R32" i="65"/>
  <c r="Q32" i="65"/>
  <c r="P32" i="65"/>
  <c r="O32" i="65"/>
  <c r="N32" i="65"/>
  <c r="M32" i="65"/>
  <c r="L32" i="65"/>
  <c r="E32" i="65"/>
  <c r="X31" i="65"/>
  <c r="W31" i="65"/>
  <c r="V31" i="65"/>
  <c r="U31" i="65"/>
  <c r="T31" i="65"/>
  <c r="S31" i="65"/>
  <c r="R31" i="65"/>
  <c r="Q31" i="65"/>
  <c r="P31" i="65"/>
  <c r="O31" i="65"/>
  <c r="N31" i="65"/>
  <c r="M31" i="65"/>
  <c r="L31" i="65"/>
  <c r="E31" i="65"/>
  <c r="X30" i="65"/>
  <c r="W30" i="65"/>
  <c r="V30" i="65"/>
  <c r="U30" i="65"/>
  <c r="T30" i="65"/>
  <c r="S30" i="65"/>
  <c r="R30" i="65"/>
  <c r="Q30" i="65"/>
  <c r="P30" i="65"/>
  <c r="O30" i="65"/>
  <c r="N30" i="65"/>
  <c r="M30" i="65"/>
  <c r="L30" i="65"/>
  <c r="E30" i="65"/>
  <c r="X29" i="65"/>
  <c r="W29" i="65"/>
  <c r="V29" i="65"/>
  <c r="U29" i="65"/>
  <c r="T29" i="65"/>
  <c r="S29" i="65"/>
  <c r="R29" i="65"/>
  <c r="Q29" i="65"/>
  <c r="P29" i="65"/>
  <c r="O29" i="65"/>
  <c r="N29" i="65"/>
  <c r="M29" i="65"/>
  <c r="L29" i="65"/>
  <c r="E29" i="65"/>
  <c r="X28" i="65"/>
  <c r="W28" i="65"/>
  <c r="V28" i="65"/>
  <c r="U28" i="65"/>
  <c r="T28" i="65"/>
  <c r="S28" i="65"/>
  <c r="R28" i="65"/>
  <c r="Q28" i="65"/>
  <c r="P28" i="65"/>
  <c r="O28" i="65"/>
  <c r="N28" i="65"/>
  <c r="M28" i="65"/>
  <c r="L28" i="65"/>
  <c r="E28" i="65"/>
  <c r="X27" i="65"/>
  <c r="W27" i="65"/>
  <c r="V27" i="65"/>
  <c r="U27" i="65"/>
  <c r="T27" i="65"/>
  <c r="S27" i="65"/>
  <c r="R27" i="65"/>
  <c r="Q27" i="65"/>
  <c r="P27" i="65"/>
  <c r="O27" i="65"/>
  <c r="N27" i="65"/>
  <c r="M27" i="65"/>
  <c r="L27" i="65"/>
  <c r="E27" i="65"/>
  <c r="X26" i="65"/>
  <c r="W26" i="65"/>
  <c r="V26" i="65"/>
  <c r="U26" i="65"/>
  <c r="T26" i="65"/>
  <c r="S26" i="65"/>
  <c r="R26" i="65"/>
  <c r="Q26" i="65"/>
  <c r="P26" i="65"/>
  <c r="O26" i="65"/>
  <c r="N26" i="65"/>
  <c r="M26" i="65"/>
  <c r="L26" i="65"/>
  <c r="E26" i="65"/>
  <c r="X25" i="65"/>
  <c r="W25" i="65"/>
  <c r="V25" i="65"/>
  <c r="U25" i="65"/>
  <c r="T25" i="65"/>
  <c r="S25" i="65"/>
  <c r="R25" i="65"/>
  <c r="Q25" i="65"/>
  <c r="P25" i="65"/>
  <c r="O25" i="65"/>
  <c r="N25" i="65"/>
  <c r="M25" i="65"/>
  <c r="L25" i="65"/>
  <c r="E25" i="65"/>
  <c r="X24" i="65"/>
  <c r="W24" i="65"/>
  <c r="V24" i="65"/>
  <c r="U24" i="65"/>
  <c r="T24" i="65"/>
  <c r="S24" i="65"/>
  <c r="R24" i="65"/>
  <c r="Q24" i="65"/>
  <c r="P24" i="65"/>
  <c r="O24" i="65"/>
  <c r="N24" i="65"/>
  <c r="M24" i="65"/>
  <c r="L24" i="65"/>
  <c r="E24" i="65"/>
  <c r="X23" i="65"/>
  <c r="W23" i="65"/>
  <c r="V23" i="65"/>
  <c r="U23" i="65"/>
  <c r="T23" i="65"/>
  <c r="S23" i="65"/>
  <c r="R23" i="65"/>
  <c r="Q23" i="65"/>
  <c r="P23" i="65"/>
  <c r="O23" i="65"/>
  <c r="N23" i="65"/>
  <c r="M23" i="65"/>
  <c r="L23" i="65"/>
  <c r="E23" i="65"/>
  <c r="X22" i="65"/>
  <c r="W22" i="65"/>
  <c r="V22" i="65"/>
  <c r="U22" i="65"/>
  <c r="T22" i="65"/>
  <c r="S22" i="65"/>
  <c r="R22" i="65"/>
  <c r="Q22" i="65"/>
  <c r="P22" i="65"/>
  <c r="O22" i="65"/>
  <c r="N22" i="65"/>
  <c r="M22" i="65"/>
  <c r="L22" i="65"/>
  <c r="E22" i="65"/>
  <c r="X21" i="65"/>
  <c r="W21" i="65"/>
  <c r="V21" i="65"/>
  <c r="U21" i="65"/>
  <c r="T21" i="65"/>
  <c r="S21" i="65"/>
  <c r="R21" i="65"/>
  <c r="Q21" i="65"/>
  <c r="P21" i="65"/>
  <c r="O21" i="65"/>
  <c r="N21" i="65"/>
  <c r="M21" i="65"/>
  <c r="L21" i="65"/>
  <c r="E21" i="65"/>
  <c r="X20" i="65"/>
  <c r="W20" i="65"/>
  <c r="V20" i="65"/>
  <c r="U20" i="65"/>
  <c r="T20" i="65"/>
  <c r="S20" i="65"/>
  <c r="R20" i="65"/>
  <c r="Q20" i="65"/>
  <c r="P20" i="65"/>
  <c r="O20" i="65"/>
  <c r="N20" i="65"/>
  <c r="M20" i="65"/>
  <c r="L20" i="65"/>
  <c r="E20" i="65"/>
  <c r="X19" i="65"/>
  <c r="W19" i="65"/>
  <c r="V19" i="65"/>
  <c r="U19" i="65"/>
  <c r="T19" i="65"/>
  <c r="S19" i="65"/>
  <c r="R19" i="65"/>
  <c r="Q19" i="65"/>
  <c r="P19" i="65"/>
  <c r="O19" i="65"/>
  <c r="N19" i="65"/>
  <c r="M19" i="65"/>
  <c r="L19" i="65"/>
  <c r="E19" i="65"/>
  <c r="X18" i="65"/>
  <c r="W18" i="65"/>
  <c r="V18" i="65"/>
  <c r="U18" i="65"/>
  <c r="T18" i="65"/>
  <c r="S18" i="65"/>
  <c r="R18" i="65"/>
  <c r="Q18" i="65"/>
  <c r="P18" i="65"/>
  <c r="O18" i="65"/>
  <c r="N18" i="65"/>
  <c r="M18" i="65"/>
  <c r="L18" i="65"/>
  <c r="E18" i="65"/>
  <c r="X17" i="65"/>
  <c r="W17" i="65"/>
  <c r="V17" i="65"/>
  <c r="U17" i="65"/>
  <c r="T17" i="65"/>
  <c r="S17" i="65"/>
  <c r="R17" i="65"/>
  <c r="Q17" i="65"/>
  <c r="P17" i="65"/>
  <c r="O17" i="65"/>
  <c r="N17" i="65"/>
  <c r="M17" i="65"/>
  <c r="L17" i="65"/>
  <c r="E17" i="65"/>
  <c r="X16" i="65"/>
  <c r="W16" i="65"/>
  <c r="V16" i="65"/>
  <c r="U16" i="65"/>
  <c r="T16" i="65"/>
  <c r="S16" i="65"/>
  <c r="R16" i="65"/>
  <c r="Q16" i="65"/>
  <c r="P16" i="65"/>
  <c r="O16" i="65"/>
  <c r="N16" i="65"/>
  <c r="M16" i="65"/>
  <c r="L16" i="65"/>
  <c r="E16" i="65"/>
  <c r="X15" i="65"/>
  <c r="W15" i="65"/>
  <c r="V15" i="65"/>
  <c r="U15" i="65"/>
  <c r="S15" i="65"/>
  <c r="R15" i="65"/>
  <c r="Q15" i="65"/>
  <c r="P15" i="65"/>
  <c r="O15" i="65"/>
  <c r="M15" i="65"/>
  <c r="L15" i="65"/>
  <c r="N15" i="65" s="1"/>
  <c r="E15" i="65"/>
  <c r="T15" i="65" s="1"/>
  <c r="X14" i="65"/>
  <c r="W14" i="65"/>
  <c r="U14" i="65"/>
  <c r="T14" i="65"/>
  <c r="S14" i="65"/>
  <c r="R14" i="65"/>
  <c r="Q14" i="65"/>
  <c r="O14" i="65"/>
  <c r="N14" i="65"/>
  <c r="M14" i="65"/>
  <c r="L14" i="65"/>
  <c r="P14" i="65" s="1"/>
  <c r="E14" i="65"/>
  <c r="V14" i="65" s="1"/>
  <c r="X13" i="65"/>
  <c r="W13" i="65"/>
  <c r="V13" i="65"/>
  <c r="U13" i="65"/>
  <c r="T13" i="65"/>
  <c r="R13" i="65"/>
  <c r="Q13" i="65"/>
  <c r="P13" i="65"/>
  <c r="O13" i="65"/>
  <c r="N13" i="65"/>
  <c r="L13" i="65"/>
  <c r="E13" i="65"/>
  <c r="S13" i="65" s="1"/>
  <c r="E1" i="65"/>
  <c r="B1" i="65" a="1"/>
  <c r="B1" i="65" s="1"/>
  <c r="X61" i="64"/>
  <c r="W61" i="64"/>
  <c r="V61" i="64"/>
  <c r="U61" i="64"/>
  <c r="T61" i="64"/>
  <c r="S61" i="64"/>
  <c r="R61" i="64"/>
  <c r="Q61" i="64"/>
  <c r="P61" i="64"/>
  <c r="O61" i="64"/>
  <c r="N61" i="64"/>
  <c r="M61" i="64"/>
  <c r="L61" i="64"/>
  <c r="E61" i="64"/>
  <c r="X60" i="64"/>
  <c r="W60" i="64"/>
  <c r="V60" i="64"/>
  <c r="U60" i="64"/>
  <c r="T60" i="64"/>
  <c r="S60" i="64"/>
  <c r="R60" i="64"/>
  <c r="Q60" i="64"/>
  <c r="P60" i="64"/>
  <c r="O60" i="64"/>
  <c r="N60" i="64"/>
  <c r="M60" i="64"/>
  <c r="L60" i="64"/>
  <c r="E60" i="64"/>
  <c r="X59" i="64"/>
  <c r="W59" i="64"/>
  <c r="V59" i="64"/>
  <c r="U59" i="64"/>
  <c r="T59" i="64"/>
  <c r="S59" i="64"/>
  <c r="R59" i="64"/>
  <c r="Q59" i="64"/>
  <c r="P59" i="64"/>
  <c r="O59" i="64"/>
  <c r="N59" i="64"/>
  <c r="M59" i="64"/>
  <c r="L59" i="64"/>
  <c r="E59" i="64"/>
  <c r="X58" i="64"/>
  <c r="W58" i="64"/>
  <c r="V58" i="64"/>
  <c r="U58" i="64"/>
  <c r="T58" i="64"/>
  <c r="S58" i="64"/>
  <c r="R58" i="64"/>
  <c r="Q58" i="64"/>
  <c r="P58" i="64"/>
  <c r="O58" i="64"/>
  <c r="N58" i="64"/>
  <c r="M58" i="64"/>
  <c r="L58" i="64"/>
  <c r="E58" i="64"/>
  <c r="X57" i="64"/>
  <c r="W57" i="64"/>
  <c r="V57" i="64"/>
  <c r="U57" i="64"/>
  <c r="T57" i="64"/>
  <c r="S57" i="64"/>
  <c r="R57" i="64"/>
  <c r="Q57" i="64"/>
  <c r="P57" i="64"/>
  <c r="O57" i="64"/>
  <c r="N57" i="64"/>
  <c r="M57" i="64"/>
  <c r="L57" i="64"/>
  <c r="E57" i="64"/>
  <c r="X56" i="64"/>
  <c r="W56" i="64"/>
  <c r="V56" i="64"/>
  <c r="U56" i="64"/>
  <c r="T56" i="64"/>
  <c r="S56" i="64"/>
  <c r="R56" i="64"/>
  <c r="Q56" i="64"/>
  <c r="P56" i="64"/>
  <c r="O56" i="64"/>
  <c r="N56" i="64"/>
  <c r="M56" i="64"/>
  <c r="L56" i="64"/>
  <c r="E56" i="64"/>
  <c r="X55" i="64"/>
  <c r="W55" i="64"/>
  <c r="V55" i="64"/>
  <c r="U55" i="64"/>
  <c r="T55" i="64"/>
  <c r="S55" i="64"/>
  <c r="R55" i="64"/>
  <c r="Q55" i="64"/>
  <c r="P55" i="64"/>
  <c r="O55" i="64"/>
  <c r="N55" i="64"/>
  <c r="M55" i="64"/>
  <c r="L55" i="64"/>
  <c r="E55" i="64"/>
  <c r="X54" i="64"/>
  <c r="W54" i="64"/>
  <c r="V54" i="64"/>
  <c r="U54" i="64"/>
  <c r="T54" i="64"/>
  <c r="S54" i="64"/>
  <c r="R54" i="64"/>
  <c r="Q54" i="64"/>
  <c r="P54" i="64"/>
  <c r="O54" i="64"/>
  <c r="N54" i="64"/>
  <c r="M54" i="64"/>
  <c r="L54" i="64"/>
  <c r="E54" i="64"/>
  <c r="X53" i="64"/>
  <c r="W53" i="64"/>
  <c r="V53" i="64"/>
  <c r="U53" i="64"/>
  <c r="T53" i="64"/>
  <c r="S53" i="64"/>
  <c r="R53" i="64"/>
  <c r="Q53" i="64"/>
  <c r="P53" i="64"/>
  <c r="O53" i="64"/>
  <c r="N53" i="64"/>
  <c r="M53" i="64"/>
  <c r="L53" i="64"/>
  <c r="E53" i="64"/>
  <c r="X52" i="64"/>
  <c r="W52" i="64"/>
  <c r="V52" i="64"/>
  <c r="U52" i="64"/>
  <c r="T52" i="64"/>
  <c r="S52" i="64"/>
  <c r="R52" i="64"/>
  <c r="Q52" i="64"/>
  <c r="P52" i="64"/>
  <c r="O52" i="64"/>
  <c r="N52" i="64"/>
  <c r="M52" i="64"/>
  <c r="L52" i="64"/>
  <c r="E52" i="64"/>
  <c r="X51" i="64"/>
  <c r="W51" i="64"/>
  <c r="V51" i="64"/>
  <c r="U51" i="64"/>
  <c r="T51" i="64"/>
  <c r="S51" i="64"/>
  <c r="R51" i="64"/>
  <c r="Q51" i="64"/>
  <c r="P51" i="64"/>
  <c r="O51" i="64"/>
  <c r="N51" i="64"/>
  <c r="M51" i="64"/>
  <c r="L51" i="64"/>
  <c r="E51" i="64"/>
  <c r="X50" i="64"/>
  <c r="W50" i="64"/>
  <c r="V50" i="64"/>
  <c r="U50" i="64"/>
  <c r="T50" i="64"/>
  <c r="S50" i="64"/>
  <c r="R50" i="64"/>
  <c r="Q50" i="64"/>
  <c r="P50" i="64"/>
  <c r="O50" i="64"/>
  <c r="N50" i="64"/>
  <c r="M50" i="64"/>
  <c r="L50" i="64"/>
  <c r="E50" i="64"/>
  <c r="X49" i="64"/>
  <c r="W49" i="64"/>
  <c r="V49" i="64"/>
  <c r="U49" i="64"/>
  <c r="T49" i="64"/>
  <c r="S49" i="64"/>
  <c r="R49" i="64"/>
  <c r="Q49" i="64"/>
  <c r="P49" i="64"/>
  <c r="O49" i="64"/>
  <c r="N49" i="64"/>
  <c r="M49" i="64"/>
  <c r="L49" i="64"/>
  <c r="E49" i="64"/>
  <c r="X48" i="64"/>
  <c r="W48" i="64"/>
  <c r="V48" i="64"/>
  <c r="U48" i="64"/>
  <c r="T48" i="64"/>
  <c r="S48" i="64"/>
  <c r="R48" i="64"/>
  <c r="Q48" i="64"/>
  <c r="P48" i="64"/>
  <c r="O48" i="64"/>
  <c r="N48" i="64"/>
  <c r="M48" i="64"/>
  <c r="L48" i="64"/>
  <c r="E48" i="64"/>
  <c r="X47" i="64"/>
  <c r="W47" i="64"/>
  <c r="V47" i="64"/>
  <c r="U47" i="64"/>
  <c r="T47" i="64"/>
  <c r="S47" i="64"/>
  <c r="R47" i="64"/>
  <c r="Q47" i="64"/>
  <c r="P47" i="64"/>
  <c r="O47" i="64"/>
  <c r="N47" i="64"/>
  <c r="M47" i="64"/>
  <c r="L47" i="64"/>
  <c r="E47" i="64"/>
  <c r="X46" i="64"/>
  <c r="W46" i="64"/>
  <c r="V46" i="64"/>
  <c r="U46" i="64"/>
  <c r="T46" i="64"/>
  <c r="S46" i="64"/>
  <c r="R46" i="64"/>
  <c r="Q46" i="64"/>
  <c r="P46" i="64"/>
  <c r="O46" i="64"/>
  <c r="N46" i="64"/>
  <c r="M46" i="64"/>
  <c r="L46" i="64"/>
  <c r="E46" i="64"/>
  <c r="X45" i="64"/>
  <c r="W45" i="64"/>
  <c r="V45" i="64"/>
  <c r="U45" i="64"/>
  <c r="T45" i="64"/>
  <c r="S45" i="64"/>
  <c r="R45" i="64"/>
  <c r="Q45" i="64"/>
  <c r="P45" i="64"/>
  <c r="O45" i="64"/>
  <c r="N45" i="64"/>
  <c r="M45" i="64"/>
  <c r="L45" i="64"/>
  <c r="E45" i="64"/>
  <c r="X44" i="64"/>
  <c r="W44" i="64"/>
  <c r="V44" i="64"/>
  <c r="U44" i="64"/>
  <c r="T44" i="64"/>
  <c r="S44" i="64"/>
  <c r="R44" i="64"/>
  <c r="Q44" i="64"/>
  <c r="P44" i="64"/>
  <c r="O44" i="64"/>
  <c r="N44" i="64"/>
  <c r="M44" i="64"/>
  <c r="L44" i="64"/>
  <c r="E44" i="64"/>
  <c r="X43" i="64"/>
  <c r="W43" i="64"/>
  <c r="V43" i="64"/>
  <c r="U43" i="64"/>
  <c r="T43" i="64"/>
  <c r="S43" i="64"/>
  <c r="R43" i="64"/>
  <c r="Q43" i="64"/>
  <c r="P43" i="64"/>
  <c r="O43" i="64"/>
  <c r="N43" i="64"/>
  <c r="M43" i="64"/>
  <c r="L43" i="64"/>
  <c r="E43" i="64"/>
  <c r="X42" i="64"/>
  <c r="W42" i="64"/>
  <c r="V42" i="64"/>
  <c r="U42" i="64"/>
  <c r="T42" i="64"/>
  <c r="S42" i="64"/>
  <c r="R42" i="64"/>
  <c r="Q42" i="64"/>
  <c r="P42" i="64"/>
  <c r="O42" i="64"/>
  <c r="N42" i="64"/>
  <c r="M42" i="64"/>
  <c r="L42" i="64"/>
  <c r="E42" i="64"/>
  <c r="X41" i="64"/>
  <c r="W41" i="64"/>
  <c r="V41" i="64"/>
  <c r="U41" i="64"/>
  <c r="T41" i="64"/>
  <c r="S41" i="64"/>
  <c r="R41" i="64"/>
  <c r="Q41" i="64"/>
  <c r="P41" i="64"/>
  <c r="O41" i="64"/>
  <c r="N41" i="64"/>
  <c r="M41" i="64"/>
  <c r="L41" i="64"/>
  <c r="E41" i="64"/>
  <c r="X40" i="64"/>
  <c r="W40" i="64"/>
  <c r="V40" i="64"/>
  <c r="U40" i="64"/>
  <c r="T40" i="64"/>
  <c r="S40" i="64"/>
  <c r="R40" i="64"/>
  <c r="Q40" i="64"/>
  <c r="P40" i="64"/>
  <c r="O40" i="64"/>
  <c r="N40" i="64"/>
  <c r="M40" i="64"/>
  <c r="L40" i="64"/>
  <c r="E40" i="64"/>
  <c r="X39" i="64"/>
  <c r="W39" i="64"/>
  <c r="V39" i="64"/>
  <c r="U39" i="64"/>
  <c r="T39" i="64"/>
  <c r="S39" i="64"/>
  <c r="R39" i="64"/>
  <c r="Q39" i="64"/>
  <c r="P39" i="64"/>
  <c r="O39" i="64"/>
  <c r="N39" i="64"/>
  <c r="M39" i="64"/>
  <c r="L39" i="64"/>
  <c r="E39" i="64"/>
  <c r="X38" i="64"/>
  <c r="W38" i="64"/>
  <c r="V38" i="64"/>
  <c r="U38" i="64"/>
  <c r="T38" i="64"/>
  <c r="S38" i="64"/>
  <c r="R38" i="64"/>
  <c r="Q38" i="64"/>
  <c r="P38" i="64"/>
  <c r="O38" i="64"/>
  <c r="N38" i="64"/>
  <c r="M38" i="64"/>
  <c r="L38" i="64"/>
  <c r="E38" i="64"/>
  <c r="X37" i="64"/>
  <c r="W37" i="64"/>
  <c r="V37" i="64"/>
  <c r="U37" i="64"/>
  <c r="T37" i="64"/>
  <c r="S37" i="64"/>
  <c r="R37" i="64"/>
  <c r="Q37" i="64"/>
  <c r="P37" i="64"/>
  <c r="O37" i="64"/>
  <c r="N37" i="64"/>
  <c r="M37" i="64"/>
  <c r="L37" i="64"/>
  <c r="E37" i="64"/>
  <c r="X36" i="64"/>
  <c r="W36" i="64"/>
  <c r="V36" i="64"/>
  <c r="U36" i="64"/>
  <c r="T36" i="64"/>
  <c r="S36" i="64"/>
  <c r="R36" i="64"/>
  <c r="Q36" i="64"/>
  <c r="P36" i="64"/>
  <c r="O36" i="64"/>
  <c r="N36" i="64"/>
  <c r="M36" i="64"/>
  <c r="L36" i="64"/>
  <c r="E36" i="64"/>
  <c r="X35" i="64"/>
  <c r="W35" i="64"/>
  <c r="V35" i="64"/>
  <c r="U35" i="64"/>
  <c r="T35" i="64"/>
  <c r="S35" i="64"/>
  <c r="R35" i="64"/>
  <c r="Q35" i="64"/>
  <c r="P35" i="64"/>
  <c r="O35" i="64"/>
  <c r="N35" i="64"/>
  <c r="M35" i="64"/>
  <c r="L35" i="64"/>
  <c r="E35" i="64"/>
  <c r="X34" i="64"/>
  <c r="W34" i="64"/>
  <c r="V34" i="64"/>
  <c r="U34" i="64"/>
  <c r="T34" i="64"/>
  <c r="S34" i="64"/>
  <c r="R34" i="64"/>
  <c r="Q34" i="64"/>
  <c r="P34" i="64"/>
  <c r="O34" i="64"/>
  <c r="N34" i="64"/>
  <c r="M34" i="64"/>
  <c r="L34" i="64"/>
  <c r="E34" i="64"/>
  <c r="X33" i="64"/>
  <c r="W33" i="64"/>
  <c r="V33" i="64"/>
  <c r="U33" i="64"/>
  <c r="T33" i="64"/>
  <c r="S33" i="64"/>
  <c r="R33" i="64"/>
  <c r="Q33" i="64"/>
  <c r="P33" i="64"/>
  <c r="O33" i="64"/>
  <c r="N33" i="64"/>
  <c r="M33" i="64"/>
  <c r="L33" i="64"/>
  <c r="E33" i="64"/>
  <c r="X32" i="64"/>
  <c r="W32" i="64"/>
  <c r="V32" i="64"/>
  <c r="U32" i="64"/>
  <c r="T32" i="64"/>
  <c r="S32" i="64"/>
  <c r="R32" i="64"/>
  <c r="Q32" i="64"/>
  <c r="P32" i="64"/>
  <c r="O32" i="64"/>
  <c r="N32" i="64"/>
  <c r="M32" i="64"/>
  <c r="L32" i="64"/>
  <c r="E32" i="64"/>
  <c r="X31" i="64"/>
  <c r="W31" i="64"/>
  <c r="V31" i="64"/>
  <c r="U31" i="64"/>
  <c r="T31" i="64"/>
  <c r="S31" i="64"/>
  <c r="R31" i="64"/>
  <c r="Q31" i="64"/>
  <c r="P31" i="64"/>
  <c r="O31" i="64"/>
  <c r="N31" i="64"/>
  <c r="M31" i="64"/>
  <c r="L31" i="64"/>
  <c r="E31" i="64"/>
  <c r="X30" i="64"/>
  <c r="W30" i="64"/>
  <c r="V30" i="64"/>
  <c r="U30" i="64"/>
  <c r="T30" i="64"/>
  <c r="S30" i="64"/>
  <c r="R30" i="64"/>
  <c r="Q30" i="64"/>
  <c r="P30" i="64"/>
  <c r="O30" i="64"/>
  <c r="N30" i="64"/>
  <c r="M30" i="64"/>
  <c r="L30" i="64"/>
  <c r="E30" i="64"/>
  <c r="X29" i="64"/>
  <c r="W29" i="64"/>
  <c r="V29" i="64"/>
  <c r="U29" i="64"/>
  <c r="T29" i="64"/>
  <c r="S29" i="64"/>
  <c r="R29" i="64"/>
  <c r="Q29" i="64"/>
  <c r="P29" i="64"/>
  <c r="O29" i="64"/>
  <c r="N29" i="64"/>
  <c r="M29" i="64"/>
  <c r="L29" i="64"/>
  <c r="E29" i="64"/>
  <c r="X28" i="64"/>
  <c r="W28" i="64"/>
  <c r="V28" i="64"/>
  <c r="U28" i="64"/>
  <c r="T28" i="64"/>
  <c r="S28" i="64"/>
  <c r="R28" i="64"/>
  <c r="Q28" i="64"/>
  <c r="P28" i="64"/>
  <c r="O28" i="64"/>
  <c r="N28" i="64"/>
  <c r="M28" i="64"/>
  <c r="L28" i="64"/>
  <c r="E28" i="64"/>
  <c r="X27" i="64"/>
  <c r="W27" i="64"/>
  <c r="V27" i="64"/>
  <c r="U27" i="64"/>
  <c r="T27" i="64"/>
  <c r="S27" i="64"/>
  <c r="R27" i="64"/>
  <c r="Q27" i="64"/>
  <c r="P27" i="64"/>
  <c r="O27" i="64"/>
  <c r="N27" i="64"/>
  <c r="M27" i="64"/>
  <c r="L27" i="64"/>
  <c r="E27" i="64"/>
  <c r="X26" i="64"/>
  <c r="W26" i="64"/>
  <c r="V26" i="64"/>
  <c r="U26" i="64"/>
  <c r="T26" i="64"/>
  <c r="S26" i="64"/>
  <c r="R26" i="64"/>
  <c r="Q26" i="64"/>
  <c r="P26" i="64"/>
  <c r="O26" i="64"/>
  <c r="N26" i="64"/>
  <c r="M26" i="64"/>
  <c r="L26" i="64"/>
  <c r="E26" i="64"/>
  <c r="X25" i="64"/>
  <c r="W25" i="64"/>
  <c r="V25" i="64"/>
  <c r="U25" i="64"/>
  <c r="T25" i="64"/>
  <c r="S25" i="64"/>
  <c r="R25" i="64"/>
  <c r="Q25" i="64"/>
  <c r="P25" i="64"/>
  <c r="O25" i="64"/>
  <c r="N25" i="64"/>
  <c r="M25" i="64"/>
  <c r="L25" i="64"/>
  <c r="E25" i="64"/>
  <c r="X24" i="64"/>
  <c r="W24" i="64"/>
  <c r="V24" i="64"/>
  <c r="U24" i="64"/>
  <c r="T24" i="64"/>
  <c r="S24" i="64"/>
  <c r="R24" i="64"/>
  <c r="Q24" i="64"/>
  <c r="P24" i="64"/>
  <c r="O24" i="64"/>
  <c r="N24" i="64"/>
  <c r="M24" i="64"/>
  <c r="L24" i="64"/>
  <c r="E24" i="64"/>
  <c r="X23" i="64"/>
  <c r="W23" i="64"/>
  <c r="V23" i="64"/>
  <c r="U23" i="64"/>
  <c r="T23" i="64"/>
  <c r="S23" i="64"/>
  <c r="R23" i="64"/>
  <c r="Q23" i="64"/>
  <c r="P23" i="64"/>
  <c r="O23" i="64"/>
  <c r="N23" i="64"/>
  <c r="M23" i="64"/>
  <c r="L23" i="64"/>
  <c r="E23" i="64"/>
  <c r="X22" i="64"/>
  <c r="W22" i="64"/>
  <c r="V22" i="64"/>
  <c r="U22" i="64"/>
  <c r="T22" i="64"/>
  <c r="S22" i="64"/>
  <c r="R22" i="64"/>
  <c r="Q22" i="64"/>
  <c r="P22" i="64"/>
  <c r="O22" i="64"/>
  <c r="N22" i="64"/>
  <c r="M22" i="64"/>
  <c r="L22" i="64"/>
  <c r="E22" i="64"/>
  <c r="X21" i="64"/>
  <c r="W21" i="64"/>
  <c r="V21" i="64"/>
  <c r="U21" i="64"/>
  <c r="T21" i="64"/>
  <c r="S21" i="64"/>
  <c r="R21" i="64"/>
  <c r="Q21" i="64"/>
  <c r="P21" i="64"/>
  <c r="O21" i="64"/>
  <c r="N21" i="64"/>
  <c r="M21" i="64"/>
  <c r="L21" i="64"/>
  <c r="E21" i="64"/>
  <c r="X20" i="64"/>
  <c r="W20" i="64"/>
  <c r="V20" i="64"/>
  <c r="U20" i="64"/>
  <c r="T20" i="64"/>
  <c r="S20" i="64"/>
  <c r="R20" i="64"/>
  <c r="Q20" i="64"/>
  <c r="P20" i="64"/>
  <c r="O20" i="64"/>
  <c r="N20" i="64"/>
  <c r="M20" i="64"/>
  <c r="L20" i="64"/>
  <c r="E20" i="64"/>
  <c r="X19" i="64"/>
  <c r="W19" i="64"/>
  <c r="V19" i="64"/>
  <c r="U19" i="64"/>
  <c r="T19" i="64"/>
  <c r="S19" i="64"/>
  <c r="R19" i="64"/>
  <c r="Q19" i="64"/>
  <c r="P19" i="64"/>
  <c r="O19" i="64"/>
  <c r="N19" i="64"/>
  <c r="M19" i="64"/>
  <c r="L19" i="64"/>
  <c r="E19" i="64"/>
  <c r="X18" i="64"/>
  <c r="W18" i="64"/>
  <c r="V18" i="64"/>
  <c r="U18" i="64"/>
  <c r="T18" i="64"/>
  <c r="S18" i="64"/>
  <c r="R18" i="64"/>
  <c r="Q18" i="64"/>
  <c r="P18" i="64"/>
  <c r="O18" i="64"/>
  <c r="N18" i="64"/>
  <c r="M18" i="64"/>
  <c r="L18" i="64"/>
  <c r="E18" i="64"/>
  <c r="X17" i="64"/>
  <c r="W17" i="64"/>
  <c r="V17" i="64"/>
  <c r="U17" i="64"/>
  <c r="T17" i="64"/>
  <c r="S17" i="64"/>
  <c r="R17" i="64"/>
  <c r="Q17" i="64"/>
  <c r="P17" i="64"/>
  <c r="O17" i="64"/>
  <c r="N17" i="64"/>
  <c r="M17" i="64"/>
  <c r="L17" i="64"/>
  <c r="E17" i="64"/>
  <c r="X16" i="64"/>
  <c r="W16" i="64"/>
  <c r="V16" i="64"/>
  <c r="U16" i="64"/>
  <c r="T16" i="64"/>
  <c r="S16" i="64"/>
  <c r="R16" i="64"/>
  <c r="Q16" i="64"/>
  <c r="P16" i="64"/>
  <c r="O16" i="64"/>
  <c r="N16" i="64"/>
  <c r="M16" i="64"/>
  <c r="L16" i="64"/>
  <c r="E16" i="64"/>
  <c r="X15" i="64"/>
  <c r="W15" i="64"/>
  <c r="V15" i="64"/>
  <c r="U15" i="64"/>
  <c r="S15" i="64"/>
  <c r="R15" i="64"/>
  <c r="Q15" i="64"/>
  <c r="P15" i="64"/>
  <c r="O15" i="64"/>
  <c r="M15" i="64"/>
  <c r="L15" i="64"/>
  <c r="N15" i="64" s="1"/>
  <c r="E15" i="64"/>
  <c r="T15" i="64" s="1"/>
  <c r="X14" i="64"/>
  <c r="W14" i="64"/>
  <c r="U14" i="64"/>
  <c r="T14" i="64"/>
  <c r="S14" i="64"/>
  <c r="R14" i="64"/>
  <c r="Q14" i="64"/>
  <c r="O14" i="64"/>
  <c r="N14" i="64"/>
  <c r="M14" i="64"/>
  <c r="L14" i="64"/>
  <c r="P14" i="64" s="1"/>
  <c r="E14" i="64"/>
  <c r="V14" i="64" s="1"/>
  <c r="X13" i="64"/>
  <c r="W13" i="64"/>
  <c r="U13" i="64"/>
  <c r="T13" i="64"/>
  <c r="S13" i="64"/>
  <c r="R13" i="64"/>
  <c r="Q13" i="64"/>
  <c r="O13" i="64"/>
  <c r="N13" i="64"/>
  <c r="L13" i="64"/>
  <c r="P13" i="64" s="1"/>
  <c r="E13" i="64"/>
  <c r="V13" i="64" s="1"/>
  <c r="E1" i="64"/>
  <c r="B1" i="64" a="1"/>
  <c r="B1" i="64" s="1"/>
  <c r="X61" i="63"/>
  <c r="W61" i="63"/>
  <c r="V61" i="63"/>
  <c r="U61" i="63"/>
  <c r="T61" i="63"/>
  <c r="S61" i="63"/>
  <c r="R61" i="63"/>
  <c r="Q61" i="63"/>
  <c r="P61" i="63"/>
  <c r="O61" i="63"/>
  <c r="N61" i="63"/>
  <c r="M61" i="63"/>
  <c r="L61" i="63"/>
  <c r="E61" i="63"/>
  <c r="X60" i="63"/>
  <c r="W60" i="63"/>
  <c r="V60" i="63"/>
  <c r="U60" i="63"/>
  <c r="T60" i="63"/>
  <c r="S60" i="63"/>
  <c r="R60" i="63"/>
  <c r="Q60" i="63"/>
  <c r="P60" i="63"/>
  <c r="O60" i="63"/>
  <c r="N60" i="63"/>
  <c r="M60" i="63"/>
  <c r="L60" i="63"/>
  <c r="E60" i="63"/>
  <c r="X59" i="63"/>
  <c r="W59" i="63"/>
  <c r="V59" i="63"/>
  <c r="U59" i="63"/>
  <c r="T59" i="63"/>
  <c r="S59" i="63"/>
  <c r="R59" i="63"/>
  <c r="Q59" i="63"/>
  <c r="P59" i="63"/>
  <c r="O59" i="63"/>
  <c r="N59" i="63"/>
  <c r="M59" i="63"/>
  <c r="L59" i="63"/>
  <c r="E59" i="63"/>
  <c r="X58" i="63"/>
  <c r="W58" i="63"/>
  <c r="V58" i="63"/>
  <c r="U58" i="63"/>
  <c r="T58" i="63"/>
  <c r="S58" i="63"/>
  <c r="R58" i="63"/>
  <c r="Q58" i="63"/>
  <c r="P58" i="63"/>
  <c r="O58" i="63"/>
  <c r="N58" i="63"/>
  <c r="M58" i="63"/>
  <c r="L58" i="63"/>
  <c r="E58" i="63"/>
  <c r="X57" i="63"/>
  <c r="W57" i="63"/>
  <c r="V57" i="63"/>
  <c r="U57" i="63"/>
  <c r="T57" i="63"/>
  <c r="S57" i="63"/>
  <c r="R57" i="63"/>
  <c r="Q57" i="63"/>
  <c r="P57" i="63"/>
  <c r="O57" i="63"/>
  <c r="N57" i="63"/>
  <c r="M57" i="63"/>
  <c r="L57" i="63"/>
  <c r="E57" i="63"/>
  <c r="X56" i="63"/>
  <c r="W56" i="63"/>
  <c r="V56" i="63"/>
  <c r="U56" i="63"/>
  <c r="T56" i="63"/>
  <c r="S56" i="63"/>
  <c r="R56" i="63"/>
  <c r="Q56" i="63"/>
  <c r="P56" i="63"/>
  <c r="O56" i="63"/>
  <c r="N56" i="63"/>
  <c r="M56" i="63"/>
  <c r="L56" i="63"/>
  <c r="E56" i="63"/>
  <c r="X55" i="63"/>
  <c r="W55" i="63"/>
  <c r="V55" i="63"/>
  <c r="U55" i="63"/>
  <c r="T55" i="63"/>
  <c r="S55" i="63"/>
  <c r="R55" i="63"/>
  <c r="Q55" i="63"/>
  <c r="P55" i="63"/>
  <c r="O55" i="63"/>
  <c r="N55" i="63"/>
  <c r="M55" i="63"/>
  <c r="L55" i="63"/>
  <c r="E55" i="63"/>
  <c r="X54" i="63"/>
  <c r="W54" i="63"/>
  <c r="V54" i="63"/>
  <c r="U54" i="63"/>
  <c r="T54" i="63"/>
  <c r="S54" i="63"/>
  <c r="R54" i="63"/>
  <c r="Q54" i="63"/>
  <c r="P54" i="63"/>
  <c r="O54" i="63"/>
  <c r="N54" i="63"/>
  <c r="M54" i="63"/>
  <c r="L54" i="63"/>
  <c r="E54" i="63"/>
  <c r="X53" i="63"/>
  <c r="W53" i="63"/>
  <c r="V53" i="63"/>
  <c r="U53" i="63"/>
  <c r="T53" i="63"/>
  <c r="S53" i="63"/>
  <c r="R53" i="63"/>
  <c r="Q53" i="63"/>
  <c r="P53" i="63"/>
  <c r="O53" i="63"/>
  <c r="N53" i="63"/>
  <c r="M53" i="63"/>
  <c r="L53" i="63"/>
  <c r="E53" i="63"/>
  <c r="X52" i="63"/>
  <c r="W52" i="63"/>
  <c r="V52" i="63"/>
  <c r="U52" i="63"/>
  <c r="T52" i="63"/>
  <c r="S52" i="63"/>
  <c r="R52" i="63"/>
  <c r="Q52" i="63"/>
  <c r="P52" i="63"/>
  <c r="O52" i="63"/>
  <c r="N52" i="63"/>
  <c r="M52" i="63"/>
  <c r="L52" i="63"/>
  <c r="E52" i="63"/>
  <c r="X51" i="63"/>
  <c r="W51" i="63"/>
  <c r="V51" i="63"/>
  <c r="U51" i="63"/>
  <c r="T51" i="63"/>
  <c r="S51" i="63"/>
  <c r="R51" i="63"/>
  <c r="Q51" i="63"/>
  <c r="P51" i="63"/>
  <c r="O51" i="63"/>
  <c r="N51" i="63"/>
  <c r="M51" i="63"/>
  <c r="L51" i="63"/>
  <c r="E51" i="63"/>
  <c r="X50" i="63"/>
  <c r="W50" i="63"/>
  <c r="V50" i="63"/>
  <c r="U50" i="63"/>
  <c r="T50" i="63"/>
  <c r="S50" i="63"/>
  <c r="R50" i="63"/>
  <c r="Q50" i="63"/>
  <c r="P50" i="63"/>
  <c r="O50" i="63"/>
  <c r="N50" i="63"/>
  <c r="M50" i="63"/>
  <c r="L50" i="63"/>
  <c r="E50" i="63"/>
  <c r="X49" i="63"/>
  <c r="W49" i="63"/>
  <c r="V49" i="63"/>
  <c r="U49" i="63"/>
  <c r="T49" i="63"/>
  <c r="S49" i="63"/>
  <c r="R49" i="63"/>
  <c r="Q49" i="63"/>
  <c r="P49" i="63"/>
  <c r="O49" i="63"/>
  <c r="N49" i="63"/>
  <c r="M49" i="63"/>
  <c r="L49" i="63"/>
  <c r="E49" i="63"/>
  <c r="X48" i="63"/>
  <c r="W48" i="63"/>
  <c r="V48" i="63"/>
  <c r="U48" i="63"/>
  <c r="T48" i="63"/>
  <c r="S48" i="63"/>
  <c r="R48" i="63"/>
  <c r="Q48" i="63"/>
  <c r="P48" i="63"/>
  <c r="O48" i="63"/>
  <c r="N48" i="63"/>
  <c r="M48" i="63"/>
  <c r="L48" i="63"/>
  <c r="E48" i="63"/>
  <c r="X47" i="63"/>
  <c r="W47" i="63"/>
  <c r="V47" i="63"/>
  <c r="U47" i="63"/>
  <c r="T47" i="63"/>
  <c r="S47" i="63"/>
  <c r="R47" i="63"/>
  <c r="Q47" i="63"/>
  <c r="P47" i="63"/>
  <c r="O47" i="63"/>
  <c r="N47" i="63"/>
  <c r="M47" i="63"/>
  <c r="L47" i="63"/>
  <c r="E47" i="63"/>
  <c r="X46" i="63"/>
  <c r="W46" i="63"/>
  <c r="V46" i="63"/>
  <c r="U46" i="63"/>
  <c r="T46" i="63"/>
  <c r="S46" i="63"/>
  <c r="R46" i="63"/>
  <c r="Q46" i="63"/>
  <c r="P46" i="63"/>
  <c r="O46" i="63"/>
  <c r="N46" i="63"/>
  <c r="M46" i="63"/>
  <c r="L46" i="63"/>
  <c r="E46" i="63"/>
  <c r="X45" i="63"/>
  <c r="W45" i="63"/>
  <c r="V45" i="63"/>
  <c r="U45" i="63"/>
  <c r="T45" i="63"/>
  <c r="S45" i="63"/>
  <c r="R45" i="63"/>
  <c r="Q45" i="63"/>
  <c r="P45" i="63"/>
  <c r="O45" i="63"/>
  <c r="N45" i="63"/>
  <c r="M45" i="63"/>
  <c r="L45" i="63"/>
  <c r="E45" i="63"/>
  <c r="X44" i="63"/>
  <c r="W44" i="63"/>
  <c r="V44" i="63"/>
  <c r="U44" i="63"/>
  <c r="T44" i="63"/>
  <c r="S44" i="63"/>
  <c r="R44" i="63"/>
  <c r="Q44" i="63"/>
  <c r="P44" i="63"/>
  <c r="O44" i="63"/>
  <c r="N44" i="63"/>
  <c r="M44" i="63"/>
  <c r="L44" i="63"/>
  <c r="E44" i="63"/>
  <c r="X43" i="63"/>
  <c r="W43" i="63"/>
  <c r="V43" i="63"/>
  <c r="U43" i="63"/>
  <c r="T43" i="63"/>
  <c r="S43" i="63"/>
  <c r="R43" i="63"/>
  <c r="Q43" i="63"/>
  <c r="P43" i="63"/>
  <c r="O43" i="63"/>
  <c r="N43" i="63"/>
  <c r="M43" i="63"/>
  <c r="L43" i="63"/>
  <c r="E43" i="63"/>
  <c r="X42" i="63"/>
  <c r="W42" i="63"/>
  <c r="V42" i="63"/>
  <c r="U42" i="63"/>
  <c r="T42" i="63"/>
  <c r="S42" i="63"/>
  <c r="R42" i="63"/>
  <c r="Q42" i="63"/>
  <c r="P42" i="63"/>
  <c r="O42" i="63"/>
  <c r="N42" i="63"/>
  <c r="M42" i="63"/>
  <c r="L42" i="63"/>
  <c r="E42" i="63"/>
  <c r="X41" i="63"/>
  <c r="W41" i="63"/>
  <c r="V41" i="63"/>
  <c r="U41" i="63"/>
  <c r="T41" i="63"/>
  <c r="S41" i="63"/>
  <c r="R41" i="63"/>
  <c r="Q41" i="63"/>
  <c r="P41" i="63"/>
  <c r="O41" i="63"/>
  <c r="N41" i="63"/>
  <c r="M41" i="63"/>
  <c r="L41" i="63"/>
  <c r="E41" i="63"/>
  <c r="X40" i="63"/>
  <c r="W40" i="63"/>
  <c r="V40" i="63"/>
  <c r="U40" i="63"/>
  <c r="T40" i="63"/>
  <c r="S40" i="63"/>
  <c r="R40" i="63"/>
  <c r="Q40" i="63"/>
  <c r="P40" i="63"/>
  <c r="O40" i="63"/>
  <c r="N40" i="63"/>
  <c r="M40" i="63"/>
  <c r="L40" i="63"/>
  <c r="E40" i="63"/>
  <c r="X39" i="63"/>
  <c r="W39" i="63"/>
  <c r="V39" i="63"/>
  <c r="U39" i="63"/>
  <c r="T39" i="63"/>
  <c r="S39" i="63"/>
  <c r="R39" i="63"/>
  <c r="Q39" i="63"/>
  <c r="P39" i="63"/>
  <c r="O39" i="63"/>
  <c r="N39" i="63"/>
  <c r="M39" i="63"/>
  <c r="L39" i="63"/>
  <c r="E39" i="63"/>
  <c r="X38" i="63"/>
  <c r="W38" i="63"/>
  <c r="V38" i="63"/>
  <c r="U38" i="63"/>
  <c r="T38" i="63"/>
  <c r="S38" i="63"/>
  <c r="R38" i="63"/>
  <c r="Q38" i="63"/>
  <c r="P38" i="63"/>
  <c r="O38" i="63"/>
  <c r="N38" i="63"/>
  <c r="M38" i="63"/>
  <c r="L38" i="63"/>
  <c r="E38" i="63"/>
  <c r="X37" i="63"/>
  <c r="W37" i="63"/>
  <c r="V37" i="63"/>
  <c r="U37" i="63"/>
  <c r="T37" i="63"/>
  <c r="S37" i="63"/>
  <c r="R37" i="63"/>
  <c r="Q37" i="63"/>
  <c r="P37" i="63"/>
  <c r="O37" i="63"/>
  <c r="N37" i="63"/>
  <c r="M37" i="63"/>
  <c r="L37" i="63"/>
  <c r="E37" i="63"/>
  <c r="X36" i="63"/>
  <c r="W36" i="63"/>
  <c r="V36" i="63"/>
  <c r="U36" i="63"/>
  <c r="T36" i="63"/>
  <c r="S36" i="63"/>
  <c r="R36" i="63"/>
  <c r="Q36" i="63"/>
  <c r="P36" i="63"/>
  <c r="O36" i="63"/>
  <c r="N36" i="63"/>
  <c r="M36" i="63"/>
  <c r="L36" i="63"/>
  <c r="E36" i="63"/>
  <c r="X35" i="63"/>
  <c r="W35" i="63"/>
  <c r="V35" i="63"/>
  <c r="U35" i="63"/>
  <c r="T35" i="63"/>
  <c r="S35" i="63"/>
  <c r="R35" i="63"/>
  <c r="Q35" i="63"/>
  <c r="P35" i="63"/>
  <c r="O35" i="63"/>
  <c r="N35" i="63"/>
  <c r="M35" i="63"/>
  <c r="L35" i="63"/>
  <c r="E35" i="63"/>
  <c r="X34" i="63"/>
  <c r="W34" i="63"/>
  <c r="V34" i="63"/>
  <c r="U34" i="63"/>
  <c r="T34" i="63"/>
  <c r="S34" i="63"/>
  <c r="R34" i="63"/>
  <c r="Q34" i="63"/>
  <c r="P34" i="63"/>
  <c r="O34" i="63"/>
  <c r="N34" i="63"/>
  <c r="M34" i="63"/>
  <c r="L34" i="63"/>
  <c r="E34" i="63"/>
  <c r="X33" i="63"/>
  <c r="W33" i="63"/>
  <c r="V33" i="63"/>
  <c r="U33" i="63"/>
  <c r="T33" i="63"/>
  <c r="S33" i="63"/>
  <c r="R33" i="63"/>
  <c r="Q33" i="63"/>
  <c r="P33" i="63"/>
  <c r="O33" i="63"/>
  <c r="N33" i="63"/>
  <c r="M33" i="63"/>
  <c r="L33" i="63"/>
  <c r="E33" i="63"/>
  <c r="X32" i="63"/>
  <c r="W32" i="63"/>
  <c r="V32" i="63"/>
  <c r="U32" i="63"/>
  <c r="T32" i="63"/>
  <c r="S32" i="63"/>
  <c r="R32" i="63"/>
  <c r="Q32" i="63"/>
  <c r="P32" i="63"/>
  <c r="O32" i="63"/>
  <c r="N32" i="63"/>
  <c r="M32" i="63"/>
  <c r="L32" i="63"/>
  <c r="E32" i="63"/>
  <c r="X31" i="63"/>
  <c r="W31" i="63"/>
  <c r="V31" i="63"/>
  <c r="U31" i="63"/>
  <c r="T31" i="63"/>
  <c r="S31" i="63"/>
  <c r="R31" i="63"/>
  <c r="Q31" i="63"/>
  <c r="P31" i="63"/>
  <c r="O31" i="63"/>
  <c r="N31" i="63"/>
  <c r="M31" i="63"/>
  <c r="L31" i="63"/>
  <c r="E31" i="63"/>
  <c r="X30" i="63"/>
  <c r="W30" i="63"/>
  <c r="V30" i="63"/>
  <c r="U30" i="63"/>
  <c r="T30" i="63"/>
  <c r="S30" i="63"/>
  <c r="R30" i="63"/>
  <c r="Q30" i="63"/>
  <c r="P30" i="63"/>
  <c r="O30" i="63"/>
  <c r="N30" i="63"/>
  <c r="M30" i="63"/>
  <c r="L30" i="63"/>
  <c r="E30" i="63"/>
  <c r="X29" i="63"/>
  <c r="W29" i="63"/>
  <c r="V29" i="63"/>
  <c r="U29" i="63"/>
  <c r="T29" i="63"/>
  <c r="S29" i="63"/>
  <c r="R29" i="63"/>
  <c r="Q29" i="63"/>
  <c r="P29" i="63"/>
  <c r="O29" i="63"/>
  <c r="N29" i="63"/>
  <c r="M29" i="63"/>
  <c r="L29" i="63"/>
  <c r="E29" i="63"/>
  <c r="X28" i="63"/>
  <c r="W28" i="63"/>
  <c r="V28" i="63"/>
  <c r="U28" i="63"/>
  <c r="T28" i="63"/>
  <c r="S28" i="63"/>
  <c r="R28" i="63"/>
  <c r="Q28" i="63"/>
  <c r="P28" i="63"/>
  <c r="O28" i="63"/>
  <c r="N28" i="63"/>
  <c r="M28" i="63"/>
  <c r="L28" i="63"/>
  <c r="E28" i="63"/>
  <c r="X27" i="63"/>
  <c r="W27" i="63"/>
  <c r="V27" i="63"/>
  <c r="U27" i="63"/>
  <c r="T27" i="63"/>
  <c r="S27" i="63"/>
  <c r="R27" i="63"/>
  <c r="Q27" i="63"/>
  <c r="P27" i="63"/>
  <c r="O27" i="63"/>
  <c r="N27" i="63"/>
  <c r="M27" i="63"/>
  <c r="L27" i="63"/>
  <c r="E27" i="63"/>
  <c r="X26" i="63"/>
  <c r="W26" i="63"/>
  <c r="V26" i="63"/>
  <c r="U26" i="63"/>
  <c r="T26" i="63"/>
  <c r="S26" i="63"/>
  <c r="R26" i="63"/>
  <c r="Q26" i="63"/>
  <c r="P26" i="63"/>
  <c r="O26" i="63"/>
  <c r="N26" i="63"/>
  <c r="M26" i="63"/>
  <c r="L26" i="63"/>
  <c r="E26" i="63"/>
  <c r="X25" i="63"/>
  <c r="W25" i="63"/>
  <c r="V25" i="63"/>
  <c r="U25" i="63"/>
  <c r="T25" i="63"/>
  <c r="S25" i="63"/>
  <c r="R25" i="63"/>
  <c r="Q25" i="63"/>
  <c r="P25" i="63"/>
  <c r="O25" i="63"/>
  <c r="N25" i="63"/>
  <c r="M25" i="63"/>
  <c r="L25" i="63"/>
  <c r="E25" i="63"/>
  <c r="X24" i="63"/>
  <c r="W24" i="63"/>
  <c r="V24" i="63"/>
  <c r="U24" i="63"/>
  <c r="T24" i="63"/>
  <c r="S24" i="63"/>
  <c r="R24" i="63"/>
  <c r="Q24" i="63"/>
  <c r="P24" i="63"/>
  <c r="O24" i="63"/>
  <c r="N24" i="63"/>
  <c r="M24" i="63"/>
  <c r="L24" i="63"/>
  <c r="E24" i="63"/>
  <c r="X23" i="63"/>
  <c r="W23" i="63"/>
  <c r="V23" i="63"/>
  <c r="U23" i="63"/>
  <c r="T23" i="63"/>
  <c r="S23" i="63"/>
  <c r="R23" i="63"/>
  <c r="Q23" i="63"/>
  <c r="P23" i="63"/>
  <c r="O23" i="63"/>
  <c r="N23" i="63"/>
  <c r="M23" i="63"/>
  <c r="L23" i="63"/>
  <c r="E23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E22" i="63"/>
  <c r="X21" i="63"/>
  <c r="W21" i="63"/>
  <c r="V21" i="63"/>
  <c r="U21" i="63"/>
  <c r="T21" i="63"/>
  <c r="S21" i="63"/>
  <c r="R21" i="63"/>
  <c r="Q21" i="63"/>
  <c r="P21" i="63"/>
  <c r="O21" i="63"/>
  <c r="N21" i="63"/>
  <c r="M21" i="63"/>
  <c r="L21" i="63"/>
  <c r="E21" i="63"/>
  <c r="X20" i="63"/>
  <c r="W20" i="63"/>
  <c r="V20" i="63"/>
  <c r="U20" i="63"/>
  <c r="T20" i="63"/>
  <c r="S20" i="63"/>
  <c r="R20" i="63"/>
  <c r="Q20" i="63"/>
  <c r="P20" i="63"/>
  <c r="O20" i="63"/>
  <c r="N20" i="63"/>
  <c r="M20" i="63"/>
  <c r="L20" i="63"/>
  <c r="E20" i="63"/>
  <c r="X19" i="63"/>
  <c r="W19" i="63"/>
  <c r="V19" i="63"/>
  <c r="U19" i="63"/>
  <c r="T19" i="63"/>
  <c r="S19" i="63"/>
  <c r="R19" i="63"/>
  <c r="Q19" i="63"/>
  <c r="P19" i="63"/>
  <c r="O19" i="63"/>
  <c r="N19" i="63"/>
  <c r="M19" i="63"/>
  <c r="L19" i="63"/>
  <c r="E19" i="63"/>
  <c r="X18" i="63"/>
  <c r="W18" i="63"/>
  <c r="V18" i="63"/>
  <c r="U18" i="63"/>
  <c r="T18" i="63"/>
  <c r="S18" i="63"/>
  <c r="R18" i="63"/>
  <c r="Q18" i="63"/>
  <c r="P18" i="63"/>
  <c r="O18" i="63"/>
  <c r="N18" i="63"/>
  <c r="M18" i="63"/>
  <c r="L18" i="63"/>
  <c r="E18" i="63"/>
  <c r="X17" i="63"/>
  <c r="W17" i="63"/>
  <c r="V17" i="63"/>
  <c r="U17" i="63"/>
  <c r="T17" i="63"/>
  <c r="S17" i="63"/>
  <c r="R17" i="63"/>
  <c r="Q17" i="63"/>
  <c r="P17" i="63"/>
  <c r="O17" i="63"/>
  <c r="N17" i="63"/>
  <c r="M17" i="63"/>
  <c r="L17" i="63"/>
  <c r="E17" i="63"/>
  <c r="X16" i="63"/>
  <c r="W16" i="63"/>
  <c r="V16" i="63"/>
  <c r="U16" i="63"/>
  <c r="T16" i="63"/>
  <c r="S16" i="63"/>
  <c r="R16" i="63"/>
  <c r="Q16" i="63"/>
  <c r="P16" i="63"/>
  <c r="O16" i="63"/>
  <c r="N16" i="63"/>
  <c r="M16" i="63"/>
  <c r="L16" i="63"/>
  <c r="E16" i="63"/>
  <c r="X15" i="63"/>
  <c r="W15" i="63"/>
  <c r="V15" i="63"/>
  <c r="U15" i="63"/>
  <c r="S15" i="63"/>
  <c r="R15" i="63"/>
  <c r="Q15" i="63"/>
  <c r="P15" i="63"/>
  <c r="O15" i="63"/>
  <c r="M15" i="63"/>
  <c r="L15" i="63"/>
  <c r="N15" i="63" s="1"/>
  <c r="E15" i="63"/>
  <c r="T15" i="63" s="1"/>
  <c r="X14" i="63"/>
  <c r="W14" i="63"/>
  <c r="U14" i="63"/>
  <c r="T14" i="63"/>
  <c r="S14" i="63"/>
  <c r="R14" i="63"/>
  <c r="Q14" i="63"/>
  <c r="O14" i="63"/>
  <c r="N14" i="63"/>
  <c r="M14" i="63"/>
  <c r="L14" i="63"/>
  <c r="P14" i="63" s="1"/>
  <c r="E14" i="63"/>
  <c r="V14" i="63" s="1"/>
  <c r="X13" i="63"/>
  <c r="W13" i="63"/>
  <c r="U13" i="63"/>
  <c r="T13" i="63"/>
  <c r="S13" i="63"/>
  <c r="R13" i="63"/>
  <c r="O13" i="63"/>
  <c r="N13" i="63"/>
  <c r="M13" i="63"/>
  <c r="L13" i="63"/>
  <c r="Q13" i="63" s="1"/>
  <c r="E13" i="63"/>
  <c r="V13" i="63" s="1"/>
  <c r="E1" i="63"/>
  <c r="B1" i="63" a="1"/>
  <c r="B1" i="63" s="1"/>
  <c r="X61" i="62"/>
  <c r="W61" i="62"/>
  <c r="V61" i="62"/>
  <c r="U61" i="62"/>
  <c r="T61" i="62"/>
  <c r="S61" i="62"/>
  <c r="R61" i="62"/>
  <c r="Q61" i="62"/>
  <c r="P61" i="62"/>
  <c r="O61" i="62"/>
  <c r="N61" i="62"/>
  <c r="M61" i="62"/>
  <c r="L61" i="62"/>
  <c r="E61" i="62"/>
  <c r="X60" i="62"/>
  <c r="W60" i="62"/>
  <c r="V60" i="62"/>
  <c r="U60" i="62"/>
  <c r="T60" i="62"/>
  <c r="S60" i="62"/>
  <c r="R60" i="62"/>
  <c r="Q60" i="62"/>
  <c r="P60" i="62"/>
  <c r="O60" i="62"/>
  <c r="N60" i="62"/>
  <c r="M60" i="62"/>
  <c r="L60" i="62"/>
  <c r="E60" i="62"/>
  <c r="X59" i="62"/>
  <c r="W59" i="62"/>
  <c r="V59" i="62"/>
  <c r="U59" i="62"/>
  <c r="T59" i="62"/>
  <c r="S59" i="62"/>
  <c r="R59" i="62"/>
  <c r="Q59" i="62"/>
  <c r="P59" i="62"/>
  <c r="O59" i="62"/>
  <c r="N59" i="62"/>
  <c r="M59" i="62"/>
  <c r="L59" i="62"/>
  <c r="E59" i="62"/>
  <c r="X58" i="62"/>
  <c r="W58" i="62"/>
  <c r="V58" i="62"/>
  <c r="U58" i="62"/>
  <c r="T58" i="62"/>
  <c r="S58" i="62"/>
  <c r="R58" i="62"/>
  <c r="Q58" i="62"/>
  <c r="P58" i="62"/>
  <c r="O58" i="62"/>
  <c r="N58" i="62"/>
  <c r="M58" i="62"/>
  <c r="L58" i="62"/>
  <c r="E58" i="62"/>
  <c r="X57" i="62"/>
  <c r="W57" i="62"/>
  <c r="V57" i="62"/>
  <c r="U57" i="62"/>
  <c r="T57" i="62"/>
  <c r="S57" i="62"/>
  <c r="R57" i="62"/>
  <c r="Q57" i="62"/>
  <c r="P57" i="62"/>
  <c r="O57" i="62"/>
  <c r="N57" i="62"/>
  <c r="M57" i="62"/>
  <c r="L57" i="62"/>
  <c r="E57" i="62"/>
  <c r="X56" i="62"/>
  <c r="W56" i="62"/>
  <c r="V56" i="62"/>
  <c r="U56" i="62"/>
  <c r="T56" i="62"/>
  <c r="S56" i="62"/>
  <c r="R56" i="62"/>
  <c r="Q56" i="62"/>
  <c r="P56" i="62"/>
  <c r="O56" i="62"/>
  <c r="N56" i="62"/>
  <c r="M56" i="62"/>
  <c r="L56" i="62"/>
  <c r="E56" i="62"/>
  <c r="X55" i="62"/>
  <c r="W55" i="62"/>
  <c r="V55" i="62"/>
  <c r="U55" i="62"/>
  <c r="T55" i="62"/>
  <c r="S55" i="62"/>
  <c r="R55" i="62"/>
  <c r="Q55" i="62"/>
  <c r="P55" i="62"/>
  <c r="O55" i="62"/>
  <c r="N55" i="62"/>
  <c r="M55" i="62"/>
  <c r="L55" i="62"/>
  <c r="E55" i="62"/>
  <c r="X54" i="62"/>
  <c r="W54" i="62"/>
  <c r="V54" i="62"/>
  <c r="U54" i="62"/>
  <c r="T54" i="62"/>
  <c r="S54" i="62"/>
  <c r="R54" i="62"/>
  <c r="Q54" i="62"/>
  <c r="P54" i="62"/>
  <c r="O54" i="62"/>
  <c r="N54" i="62"/>
  <c r="M54" i="62"/>
  <c r="L54" i="62"/>
  <c r="E54" i="62"/>
  <c r="X53" i="62"/>
  <c r="W53" i="62"/>
  <c r="V53" i="62"/>
  <c r="U53" i="62"/>
  <c r="T53" i="62"/>
  <c r="S53" i="62"/>
  <c r="R53" i="62"/>
  <c r="Q53" i="62"/>
  <c r="P53" i="62"/>
  <c r="O53" i="62"/>
  <c r="N53" i="62"/>
  <c r="M53" i="62"/>
  <c r="L53" i="62"/>
  <c r="E53" i="62"/>
  <c r="X52" i="62"/>
  <c r="W52" i="62"/>
  <c r="V52" i="62"/>
  <c r="U52" i="62"/>
  <c r="T52" i="62"/>
  <c r="S52" i="62"/>
  <c r="R52" i="62"/>
  <c r="Q52" i="62"/>
  <c r="P52" i="62"/>
  <c r="O52" i="62"/>
  <c r="N52" i="62"/>
  <c r="M52" i="62"/>
  <c r="L52" i="62"/>
  <c r="E52" i="62"/>
  <c r="X51" i="62"/>
  <c r="W51" i="62"/>
  <c r="V51" i="62"/>
  <c r="U51" i="62"/>
  <c r="T51" i="62"/>
  <c r="S51" i="62"/>
  <c r="R51" i="62"/>
  <c r="Q51" i="62"/>
  <c r="P51" i="62"/>
  <c r="O51" i="62"/>
  <c r="N51" i="62"/>
  <c r="M51" i="62"/>
  <c r="L51" i="62"/>
  <c r="E51" i="62"/>
  <c r="X50" i="62"/>
  <c r="W50" i="62"/>
  <c r="V50" i="62"/>
  <c r="U50" i="62"/>
  <c r="T50" i="62"/>
  <c r="S50" i="62"/>
  <c r="R50" i="62"/>
  <c r="Q50" i="62"/>
  <c r="P50" i="62"/>
  <c r="O50" i="62"/>
  <c r="N50" i="62"/>
  <c r="M50" i="62"/>
  <c r="L50" i="62"/>
  <c r="E50" i="62"/>
  <c r="X49" i="62"/>
  <c r="W49" i="62"/>
  <c r="V49" i="62"/>
  <c r="U49" i="62"/>
  <c r="T49" i="62"/>
  <c r="S49" i="62"/>
  <c r="R49" i="62"/>
  <c r="Q49" i="62"/>
  <c r="P49" i="62"/>
  <c r="O49" i="62"/>
  <c r="N49" i="62"/>
  <c r="M49" i="62"/>
  <c r="L49" i="62"/>
  <c r="E49" i="62"/>
  <c r="X48" i="62"/>
  <c r="W48" i="62"/>
  <c r="V48" i="62"/>
  <c r="U48" i="62"/>
  <c r="T48" i="62"/>
  <c r="S48" i="62"/>
  <c r="R48" i="62"/>
  <c r="Q48" i="62"/>
  <c r="P48" i="62"/>
  <c r="O48" i="62"/>
  <c r="N48" i="62"/>
  <c r="M48" i="62"/>
  <c r="L48" i="62"/>
  <c r="E48" i="62"/>
  <c r="X47" i="62"/>
  <c r="W47" i="62"/>
  <c r="V47" i="62"/>
  <c r="U47" i="62"/>
  <c r="T47" i="62"/>
  <c r="S47" i="62"/>
  <c r="R47" i="62"/>
  <c r="Q47" i="62"/>
  <c r="P47" i="62"/>
  <c r="O47" i="62"/>
  <c r="N47" i="62"/>
  <c r="M47" i="62"/>
  <c r="L47" i="62"/>
  <c r="E47" i="62"/>
  <c r="X46" i="62"/>
  <c r="W46" i="62"/>
  <c r="V46" i="62"/>
  <c r="U46" i="62"/>
  <c r="T46" i="62"/>
  <c r="S46" i="62"/>
  <c r="R46" i="62"/>
  <c r="Q46" i="62"/>
  <c r="P46" i="62"/>
  <c r="O46" i="62"/>
  <c r="N46" i="62"/>
  <c r="M46" i="62"/>
  <c r="L46" i="62"/>
  <c r="E46" i="62"/>
  <c r="X45" i="62"/>
  <c r="W45" i="62"/>
  <c r="V45" i="62"/>
  <c r="U45" i="62"/>
  <c r="T45" i="62"/>
  <c r="S45" i="62"/>
  <c r="R45" i="62"/>
  <c r="Q45" i="62"/>
  <c r="P45" i="62"/>
  <c r="O45" i="62"/>
  <c r="N45" i="62"/>
  <c r="M45" i="62"/>
  <c r="L45" i="62"/>
  <c r="E45" i="62"/>
  <c r="X44" i="62"/>
  <c r="W44" i="62"/>
  <c r="V44" i="62"/>
  <c r="U44" i="62"/>
  <c r="T44" i="62"/>
  <c r="S44" i="62"/>
  <c r="R44" i="62"/>
  <c r="Q44" i="62"/>
  <c r="P44" i="62"/>
  <c r="O44" i="62"/>
  <c r="N44" i="62"/>
  <c r="M44" i="62"/>
  <c r="L44" i="62"/>
  <c r="E44" i="62"/>
  <c r="X43" i="62"/>
  <c r="W43" i="62"/>
  <c r="V43" i="62"/>
  <c r="U43" i="62"/>
  <c r="T43" i="62"/>
  <c r="S43" i="62"/>
  <c r="R43" i="62"/>
  <c r="Q43" i="62"/>
  <c r="P43" i="62"/>
  <c r="O43" i="62"/>
  <c r="N43" i="62"/>
  <c r="M43" i="62"/>
  <c r="L43" i="62"/>
  <c r="E43" i="62"/>
  <c r="X42" i="62"/>
  <c r="W42" i="62"/>
  <c r="V42" i="62"/>
  <c r="U42" i="62"/>
  <c r="T42" i="62"/>
  <c r="S42" i="62"/>
  <c r="R42" i="62"/>
  <c r="Q42" i="62"/>
  <c r="P42" i="62"/>
  <c r="O42" i="62"/>
  <c r="N42" i="62"/>
  <c r="M42" i="62"/>
  <c r="L42" i="62"/>
  <c r="E42" i="62"/>
  <c r="X41" i="62"/>
  <c r="W41" i="62"/>
  <c r="V41" i="62"/>
  <c r="U41" i="62"/>
  <c r="T41" i="62"/>
  <c r="S41" i="62"/>
  <c r="R41" i="62"/>
  <c r="Q41" i="62"/>
  <c r="P41" i="62"/>
  <c r="O41" i="62"/>
  <c r="N41" i="62"/>
  <c r="M41" i="62"/>
  <c r="L41" i="62"/>
  <c r="E41" i="62"/>
  <c r="X40" i="62"/>
  <c r="W40" i="62"/>
  <c r="V40" i="62"/>
  <c r="U40" i="62"/>
  <c r="T40" i="62"/>
  <c r="S40" i="62"/>
  <c r="R40" i="62"/>
  <c r="Q40" i="62"/>
  <c r="P40" i="62"/>
  <c r="O40" i="62"/>
  <c r="N40" i="62"/>
  <c r="M40" i="62"/>
  <c r="L40" i="62"/>
  <c r="E40" i="62"/>
  <c r="X39" i="62"/>
  <c r="W39" i="62"/>
  <c r="V39" i="62"/>
  <c r="U39" i="62"/>
  <c r="T39" i="62"/>
  <c r="S39" i="62"/>
  <c r="R39" i="62"/>
  <c r="Q39" i="62"/>
  <c r="P39" i="62"/>
  <c r="O39" i="62"/>
  <c r="N39" i="62"/>
  <c r="M39" i="62"/>
  <c r="L39" i="62"/>
  <c r="E39" i="62"/>
  <c r="X38" i="62"/>
  <c r="W38" i="62"/>
  <c r="V38" i="62"/>
  <c r="U38" i="62"/>
  <c r="T38" i="62"/>
  <c r="S38" i="62"/>
  <c r="R38" i="62"/>
  <c r="Q38" i="62"/>
  <c r="P38" i="62"/>
  <c r="O38" i="62"/>
  <c r="N38" i="62"/>
  <c r="M38" i="62"/>
  <c r="L38" i="62"/>
  <c r="E38" i="62"/>
  <c r="X37" i="62"/>
  <c r="W37" i="62"/>
  <c r="V37" i="62"/>
  <c r="U37" i="62"/>
  <c r="T37" i="62"/>
  <c r="S37" i="62"/>
  <c r="R37" i="62"/>
  <c r="Q37" i="62"/>
  <c r="P37" i="62"/>
  <c r="O37" i="62"/>
  <c r="N37" i="62"/>
  <c r="M37" i="62"/>
  <c r="L37" i="62"/>
  <c r="E37" i="62"/>
  <c r="X36" i="62"/>
  <c r="W36" i="62"/>
  <c r="V36" i="62"/>
  <c r="U36" i="62"/>
  <c r="T36" i="62"/>
  <c r="S36" i="62"/>
  <c r="R36" i="62"/>
  <c r="Q36" i="62"/>
  <c r="P36" i="62"/>
  <c r="O36" i="62"/>
  <c r="N36" i="62"/>
  <c r="M36" i="62"/>
  <c r="L36" i="62"/>
  <c r="E36" i="62"/>
  <c r="X35" i="62"/>
  <c r="W35" i="62"/>
  <c r="V35" i="62"/>
  <c r="U35" i="62"/>
  <c r="T35" i="62"/>
  <c r="S35" i="62"/>
  <c r="R35" i="62"/>
  <c r="Q35" i="62"/>
  <c r="P35" i="62"/>
  <c r="O35" i="62"/>
  <c r="N35" i="62"/>
  <c r="M35" i="62"/>
  <c r="L35" i="62"/>
  <c r="E35" i="62"/>
  <c r="X34" i="62"/>
  <c r="W34" i="62"/>
  <c r="V34" i="62"/>
  <c r="U34" i="62"/>
  <c r="T34" i="62"/>
  <c r="S34" i="62"/>
  <c r="R34" i="62"/>
  <c r="Q34" i="62"/>
  <c r="P34" i="62"/>
  <c r="O34" i="62"/>
  <c r="N34" i="62"/>
  <c r="M34" i="62"/>
  <c r="L34" i="62"/>
  <c r="E34" i="62"/>
  <c r="X33" i="62"/>
  <c r="W33" i="62"/>
  <c r="V33" i="62"/>
  <c r="U33" i="62"/>
  <c r="T33" i="62"/>
  <c r="S33" i="62"/>
  <c r="R33" i="62"/>
  <c r="Q33" i="62"/>
  <c r="P33" i="62"/>
  <c r="O33" i="62"/>
  <c r="N33" i="62"/>
  <c r="M33" i="62"/>
  <c r="L33" i="62"/>
  <c r="E33" i="62"/>
  <c r="X32" i="62"/>
  <c r="W32" i="62"/>
  <c r="V32" i="62"/>
  <c r="U32" i="62"/>
  <c r="T32" i="62"/>
  <c r="S32" i="62"/>
  <c r="R32" i="62"/>
  <c r="Q32" i="62"/>
  <c r="P32" i="62"/>
  <c r="O32" i="62"/>
  <c r="N32" i="62"/>
  <c r="M32" i="62"/>
  <c r="L32" i="62"/>
  <c r="E32" i="62"/>
  <c r="X31" i="62"/>
  <c r="W31" i="62"/>
  <c r="V31" i="62"/>
  <c r="U31" i="62"/>
  <c r="T31" i="62"/>
  <c r="S31" i="62"/>
  <c r="R31" i="62"/>
  <c r="Q31" i="62"/>
  <c r="P31" i="62"/>
  <c r="O31" i="62"/>
  <c r="N31" i="62"/>
  <c r="M31" i="62"/>
  <c r="L31" i="62"/>
  <c r="E31" i="62"/>
  <c r="X30" i="62"/>
  <c r="W30" i="62"/>
  <c r="V30" i="62"/>
  <c r="U30" i="62"/>
  <c r="T30" i="62"/>
  <c r="S30" i="62"/>
  <c r="R30" i="62"/>
  <c r="Q30" i="62"/>
  <c r="P30" i="62"/>
  <c r="O30" i="62"/>
  <c r="N30" i="62"/>
  <c r="M30" i="62"/>
  <c r="L30" i="62"/>
  <c r="E30" i="62"/>
  <c r="X29" i="62"/>
  <c r="W29" i="62"/>
  <c r="V29" i="62"/>
  <c r="U29" i="62"/>
  <c r="T29" i="62"/>
  <c r="S29" i="62"/>
  <c r="R29" i="62"/>
  <c r="Q29" i="62"/>
  <c r="P29" i="62"/>
  <c r="O29" i="62"/>
  <c r="N29" i="62"/>
  <c r="M29" i="62"/>
  <c r="L29" i="62"/>
  <c r="E29" i="62"/>
  <c r="X28" i="62"/>
  <c r="W28" i="62"/>
  <c r="V28" i="62"/>
  <c r="U28" i="62"/>
  <c r="T28" i="62"/>
  <c r="S28" i="62"/>
  <c r="R28" i="62"/>
  <c r="Q28" i="62"/>
  <c r="P28" i="62"/>
  <c r="O28" i="62"/>
  <c r="N28" i="62"/>
  <c r="M28" i="62"/>
  <c r="L28" i="62"/>
  <c r="E28" i="62"/>
  <c r="X27" i="62"/>
  <c r="W27" i="62"/>
  <c r="V27" i="62"/>
  <c r="U27" i="62"/>
  <c r="T27" i="62"/>
  <c r="S27" i="62"/>
  <c r="R27" i="62"/>
  <c r="Q27" i="62"/>
  <c r="P27" i="62"/>
  <c r="O27" i="62"/>
  <c r="N27" i="62"/>
  <c r="M27" i="62"/>
  <c r="L27" i="62"/>
  <c r="E27" i="62"/>
  <c r="X26" i="62"/>
  <c r="W26" i="62"/>
  <c r="V26" i="62"/>
  <c r="U26" i="62"/>
  <c r="T26" i="62"/>
  <c r="S26" i="62"/>
  <c r="R26" i="62"/>
  <c r="Q26" i="62"/>
  <c r="P26" i="62"/>
  <c r="O26" i="62"/>
  <c r="N26" i="62"/>
  <c r="M26" i="62"/>
  <c r="L26" i="62"/>
  <c r="E26" i="62"/>
  <c r="X25" i="62"/>
  <c r="W25" i="62"/>
  <c r="V25" i="62"/>
  <c r="U25" i="62"/>
  <c r="T25" i="62"/>
  <c r="S25" i="62"/>
  <c r="R25" i="62"/>
  <c r="Q25" i="62"/>
  <c r="P25" i="62"/>
  <c r="O25" i="62"/>
  <c r="N25" i="62"/>
  <c r="M25" i="62"/>
  <c r="L25" i="62"/>
  <c r="E25" i="62"/>
  <c r="X24" i="62"/>
  <c r="W24" i="62"/>
  <c r="V24" i="62"/>
  <c r="U24" i="62"/>
  <c r="T24" i="62"/>
  <c r="S24" i="62"/>
  <c r="R24" i="62"/>
  <c r="Q24" i="62"/>
  <c r="P24" i="62"/>
  <c r="O24" i="62"/>
  <c r="N24" i="62"/>
  <c r="M24" i="62"/>
  <c r="L24" i="62"/>
  <c r="E24" i="62"/>
  <c r="X23" i="62"/>
  <c r="W23" i="62"/>
  <c r="V23" i="62"/>
  <c r="U23" i="62"/>
  <c r="T23" i="62"/>
  <c r="S23" i="62"/>
  <c r="R23" i="62"/>
  <c r="Q23" i="62"/>
  <c r="P23" i="62"/>
  <c r="O23" i="62"/>
  <c r="N23" i="62"/>
  <c r="M23" i="62"/>
  <c r="L23" i="62"/>
  <c r="E23" i="62"/>
  <c r="X22" i="62"/>
  <c r="W22" i="62"/>
  <c r="V22" i="62"/>
  <c r="U22" i="62"/>
  <c r="T22" i="62"/>
  <c r="S22" i="62"/>
  <c r="R22" i="62"/>
  <c r="Q22" i="62"/>
  <c r="P22" i="62"/>
  <c r="O22" i="62"/>
  <c r="N22" i="62"/>
  <c r="M22" i="62"/>
  <c r="L22" i="62"/>
  <c r="E22" i="62"/>
  <c r="X21" i="62"/>
  <c r="W21" i="62"/>
  <c r="V21" i="62"/>
  <c r="U21" i="62"/>
  <c r="T21" i="62"/>
  <c r="S21" i="62"/>
  <c r="R21" i="62"/>
  <c r="Q21" i="62"/>
  <c r="P21" i="62"/>
  <c r="O21" i="62"/>
  <c r="N21" i="62"/>
  <c r="M21" i="62"/>
  <c r="L21" i="62"/>
  <c r="E21" i="62"/>
  <c r="X20" i="62"/>
  <c r="W20" i="62"/>
  <c r="V20" i="62"/>
  <c r="U20" i="62"/>
  <c r="T20" i="62"/>
  <c r="S20" i="62"/>
  <c r="R20" i="62"/>
  <c r="Q20" i="62"/>
  <c r="P20" i="62"/>
  <c r="O20" i="62"/>
  <c r="N20" i="62"/>
  <c r="M20" i="62"/>
  <c r="L20" i="62"/>
  <c r="E20" i="62"/>
  <c r="X19" i="62"/>
  <c r="W19" i="62"/>
  <c r="V19" i="62"/>
  <c r="U19" i="62"/>
  <c r="T19" i="62"/>
  <c r="S19" i="62"/>
  <c r="R19" i="62"/>
  <c r="Q19" i="62"/>
  <c r="P19" i="62"/>
  <c r="O19" i="62"/>
  <c r="N19" i="62"/>
  <c r="M19" i="62"/>
  <c r="L19" i="62"/>
  <c r="E19" i="62"/>
  <c r="X18" i="62"/>
  <c r="W18" i="62"/>
  <c r="V18" i="62"/>
  <c r="U18" i="62"/>
  <c r="T18" i="62"/>
  <c r="S18" i="62"/>
  <c r="R18" i="62"/>
  <c r="Q18" i="62"/>
  <c r="P18" i="62"/>
  <c r="O18" i="62"/>
  <c r="N18" i="62"/>
  <c r="M18" i="62"/>
  <c r="L18" i="62"/>
  <c r="E18" i="62"/>
  <c r="X17" i="62"/>
  <c r="W17" i="62"/>
  <c r="V17" i="62"/>
  <c r="U17" i="62"/>
  <c r="T17" i="62"/>
  <c r="S17" i="62"/>
  <c r="R17" i="62"/>
  <c r="Q17" i="62"/>
  <c r="P17" i="62"/>
  <c r="O17" i="62"/>
  <c r="N17" i="62"/>
  <c r="M17" i="62"/>
  <c r="L17" i="62"/>
  <c r="E17" i="62"/>
  <c r="X16" i="62"/>
  <c r="W16" i="62"/>
  <c r="V16" i="62"/>
  <c r="U16" i="62"/>
  <c r="T16" i="62"/>
  <c r="S16" i="62"/>
  <c r="R16" i="62"/>
  <c r="Q16" i="62"/>
  <c r="P16" i="62"/>
  <c r="O16" i="62"/>
  <c r="N16" i="62"/>
  <c r="M16" i="62"/>
  <c r="L16" i="62"/>
  <c r="E16" i="62"/>
  <c r="X15" i="62"/>
  <c r="W15" i="62"/>
  <c r="V15" i="62"/>
  <c r="U15" i="62"/>
  <c r="T15" i="62"/>
  <c r="S15" i="62"/>
  <c r="R15" i="62"/>
  <c r="Q15" i="62"/>
  <c r="P15" i="62"/>
  <c r="O15" i="62"/>
  <c r="M15" i="62"/>
  <c r="L15" i="62"/>
  <c r="N15" i="62" s="1"/>
  <c r="E15" i="62"/>
  <c r="X14" i="62"/>
  <c r="W14" i="62"/>
  <c r="U14" i="62"/>
  <c r="T14" i="62"/>
  <c r="S14" i="62"/>
  <c r="R14" i="62"/>
  <c r="Q14" i="62"/>
  <c r="O14" i="62"/>
  <c r="N14" i="62"/>
  <c r="M14" i="62"/>
  <c r="L14" i="62"/>
  <c r="P14" i="62" s="1"/>
  <c r="E14" i="62"/>
  <c r="V14" i="62" s="1"/>
  <c r="W13" i="62"/>
  <c r="V13" i="62"/>
  <c r="T13" i="62"/>
  <c r="S13" i="62"/>
  <c r="P13" i="62"/>
  <c r="O13" i="62"/>
  <c r="N13" i="62"/>
  <c r="M13" i="62"/>
  <c r="L13" i="62"/>
  <c r="R13" i="62" s="1"/>
  <c r="E13" i="62"/>
  <c r="X13" i="62" s="1"/>
  <c r="E1" i="62"/>
  <c r="B1" i="62" a="1"/>
  <c r="B1" i="62" s="1"/>
  <c r="X61" i="61"/>
  <c r="W61" i="61"/>
  <c r="V61" i="61"/>
  <c r="U61" i="61"/>
  <c r="T61" i="61"/>
  <c r="S61" i="61"/>
  <c r="R61" i="61"/>
  <c r="Q61" i="61"/>
  <c r="P61" i="61"/>
  <c r="O61" i="61"/>
  <c r="N61" i="61"/>
  <c r="M61" i="61"/>
  <c r="L61" i="61"/>
  <c r="E61" i="61"/>
  <c r="X60" i="61"/>
  <c r="W60" i="61"/>
  <c r="V60" i="61"/>
  <c r="U60" i="61"/>
  <c r="T60" i="61"/>
  <c r="S60" i="61"/>
  <c r="R60" i="61"/>
  <c r="Q60" i="61"/>
  <c r="P60" i="61"/>
  <c r="O60" i="61"/>
  <c r="N60" i="61"/>
  <c r="M60" i="61"/>
  <c r="L60" i="61"/>
  <c r="E60" i="61"/>
  <c r="X59" i="61"/>
  <c r="W59" i="61"/>
  <c r="V59" i="61"/>
  <c r="U59" i="61"/>
  <c r="T59" i="61"/>
  <c r="S59" i="61"/>
  <c r="R59" i="61"/>
  <c r="Q59" i="61"/>
  <c r="P59" i="61"/>
  <c r="O59" i="61"/>
  <c r="N59" i="61"/>
  <c r="M59" i="61"/>
  <c r="L59" i="61"/>
  <c r="E59" i="61"/>
  <c r="X58" i="61"/>
  <c r="W58" i="61"/>
  <c r="V58" i="61"/>
  <c r="U58" i="61"/>
  <c r="T58" i="61"/>
  <c r="S58" i="61"/>
  <c r="R58" i="61"/>
  <c r="Q58" i="61"/>
  <c r="P58" i="61"/>
  <c r="O58" i="61"/>
  <c r="N58" i="61"/>
  <c r="M58" i="61"/>
  <c r="L58" i="61"/>
  <c r="E58" i="61"/>
  <c r="X57" i="61"/>
  <c r="W57" i="61"/>
  <c r="V57" i="61"/>
  <c r="U57" i="61"/>
  <c r="T57" i="61"/>
  <c r="S57" i="61"/>
  <c r="R57" i="61"/>
  <c r="Q57" i="61"/>
  <c r="P57" i="61"/>
  <c r="O57" i="61"/>
  <c r="N57" i="61"/>
  <c r="M57" i="61"/>
  <c r="L57" i="61"/>
  <c r="E57" i="61"/>
  <c r="X56" i="61"/>
  <c r="W56" i="61"/>
  <c r="V56" i="61"/>
  <c r="U56" i="61"/>
  <c r="T56" i="61"/>
  <c r="S56" i="61"/>
  <c r="R56" i="61"/>
  <c r="Q56" i="61"/>
  <c r="P56" i="61"/>
  <c r="O56" i="61"/>
  <c r="N56" i="61"/>
  <c r="M56" i="61"/>
  <c r="L56" i="61"/>
  <c r="E56" i="61"/>
  <c r="X55" i="61"/>
  <c r="W55" i="61"/>
  <c r="V55" i="61"/>
  <c r="U55" i="61"/>
  <c r="T55" i="61"/>
  <c r="S55" i="61"/>
  <c r="R55" i="61"/>
  <c r="Q55" i="61"/>
  <c r="P55" i="61"/>
  <c r="O55" i="61"/>
  <c r="N55" i="61"/>
  <c r="M55" i="61"/>
  <c r="L55" i="61"/>
  <c r="E55" i="61"/>
  <c r="X54" i="61"/>
  <c r="W54" i="61"/>
  <c r="V54" i="61"/>
  <c r="U54" i="61"/>
  <c r="T54" i="61"/>
  <c r="S54" i="61"/>
  <c r="R54" i="61"/>
  <c r="Q54" i="61"/>
  <c r="P54" i="61"/>
  <c r="O54" i="61"/>
  <c r="N54" i="61"/>
  <c r="M54" i="61"/>
  <c r="L54" i="61"/>
  <c r="E54" i="61"/>
  <c r="X53" i="61"/>
  <c r="W53" i="61"/>
  <c r="V53" i="61"/>
  <c r="U53" i="61"/>
  <c r="T53" i="61"/>
  <c r="S53" i="61"/>
  <c r="R53" i="61"/>
  <c r="Q53" i="61"/>
  <c r="P53" i="61"/>
  <c r="O53" i="61"/>
  <c r="N53" i="61"/>
  <c r="M53" i="61"/>
  <c r="L53" i="61"/>
  <c r="E53" i="61"/>
  <c r="X52" i="61"/>
  <c r="W52" i="61"/>
  <c r="V52" i="61"/>
  <c r="U52" i="61"/>
  <c r="T52" i="61"/>
  <c r="S52" i="61"/>
  <c r="R52" i="61"/>
  <c r="Q52" i="61"/>
  <c r="P52" i="61"/>
  <c r="O52" i="61"/>
  <c r="N52" i="61"/>
  <c r="M52" i="61"/>
  <c r="L52" i="61"/>
  <c r="E52" i="61"/>
  <c r="X51" i="61"/>
  <c r="W51" i="61"/>
  <c r="V51" i="61"/>
  <c r="U51" i="61"/>
  <c r="T51" i="61"/>
  <c r="S51" i="61"/>
  <c r="R51" i="61"/>
  <c r="Q51" i="61"/>
  <c r="P51" i="61"/>
  <c r="O51" i="61"/>
  <c r="N51" i="61"/>
  <c r="M51" i="61"/>
  <c r="L51" i="61"/>
  <c r="E51" i="61"/>
  <c r="X50" i="61"/>
  <c r="W50" i="61"/>
  <c r="V50" i="61"/>
  <c r="U50" i="61"/>
  <c r="T50" i="61"/>
  <c r="S50" i="61"/>
  <c r="R50" i="61"/>
  <c r="Q50" i="61"/>
  <c r="P50" i="61"/>
  <c r="O50" i="61"/>
  <c r="N50" i="61"/>
  <c r="M50" i="61"/>
  <c r="L50" i="61"/>
  <c r="E50" i="61"/>
  <c r="X49" i="61"/>
  <c r="W49" i="61"/>
  <c r="V49" i="61"/>
  <c r="U49" i="61"/>
  <c r="T49" i="61"/>
  <c r="S49" i="61"/>
  <c r="R49" i="61"/>
  <c r="Q49" i="61"/>
  <c r="P49" i="61"/>
  <c r="O49" i="61"/>
  <c r="N49" i="61"/>
  <c r="M49" i="61"/>
  <c r="L49" i="61"/>
  <c r="E49" i="61"/>
  <c r="X48" i="61"/>
  <c r="W48" i="61"/>
  <c r="V48" i="61"/>
  <c r="U48" i="61"/>
  <c r="T48" i="61"/>
  <c r="S48" i="61"/>
  <c r="R48" i="61"/>
  <c r="Q48" i="61"/>
  <c r="P48" i="61"/>
  <c r="O48" i="61"/>
  <c r="N48" i="61"/>
  <c r="M48" i="61"/>
  <c r="L48" i="61"/>
  <c r="E48" i="61"/>
  <c r="X47" i="61"/>
  <c r="W47" i="61"/>
  <c r="V47" i="61"/>
  <c r="U47" i="61"/>
  <c r="T47" i="61"/>
  <c r="S47" i="61"/>
  <c r="R47" i="61"/>
  <c r="Q47" i="61"/>
  <c r="P47" i="61"/>
  <c r="O47" i="61"/>
  <c r="N47" i="61"/>
  <c r="M47" i="61"/>
  <c r="L47" i="61"/>
  <c r="E47" i="61"/>
  <c r="X46" i="61"/>
  <c r="W46" i="61"/>
  <c r="V46" i="61"/>
  <c r="U46" i="61"/>
  <c r="T46" i="61"/>
  <c r="S46" i="61"/>
  <c r="R46" i="61"/>
  <c r="Q46" i="61"/>
  <c r="P46" i="61"/>
  <c r="O46" i="61"/>
  <c r="N46" i="61"/>
  <c r="M46" i="61"/>
  <c r="L46" i="61"/>
  <c r="E46" i="61"/>
  <c r="X45" i="61"/>
  <c r="W45" i="61"/>
  <c r="V45" i="61"/>
  <c r="U45" i="61"/>
  <c r="T45" i="61"/>
  <c r="S45" i="61"/>
  <c r="R45" i="61"/>
  <c r="Q45" i="61"/>
  <c r="P45" i="61"/>
  <c r="O45" i="61"/>
  <c r="N45" i="61"/>
  <c r="M45" i="61"/>
  <c r="L45" i="61"/>
  <c r="E45" i="61"/>
  <c r="X44" i="61"/>
  <c r="W44" i="61"/>
  <c r="V44" i="61"/>
  <c r="U44" i="61"/>
  <c r="T44" i="61"/>
  <c r="S44" i="61"/>
  <c r="R44" i="61"/>
  <c r="Q44" i="61"/>
  <c r="P44" i="61"/>
  <c r="O44" i="61"/>
  <c r="N44" i="61"/>
  <c r="M44" i="61"/>
  <c r="L44" i="61"/>
  <c r="E44" i="61"/>
  <c r="X43" i="61"/>
  <c r="W43" i="61"/>
  <c r="V43" i="61"/>
  <c r="U43" i="61"/>
  <c r="T43" i="61"/>
  <c r="S43" i="61"/>
  <c r="R43" i="61"/>
  <c r="Q43" i="61"/>
  <c r="P43" i="61"/>
  <c r="O43" i="61"/>
  <c r="N43" i="61"/>
  <c r="M43" i="61"/>
  <c r="L43" i="61"/>
  <c r="E43" i="61"/>
  <c r="X42" i="61"/>
  <c r="W42" i="61"/>
  <c r="V42" i="61"/>
  <c r="U42" i="61"/>
  <c r="T42" i="61"/>
  <c r="S42" i="61"/>
  <c r="R42" i="61"/>
  <c r="Q42" i="61"/>
  <c r="P42" i="61"/>
  <c r="O42" i="61"/>
  <c r="N42" i="61"/>
  <c r="M42" i="61"/>
  <c r="L42" i="61"/>
  <c r="E42" i="61"/>
  <c r="X41" i="61"/>
  <c r="W41" i="61"/>
  <c r="V41" i="61"/>
  <c r="U41" i="61"/>
  <c r="T41" i="61"/>
  <c r="S41" i="61"/>
  <c r="R41" i="61"/>
  <c r="Q41" i="61"/>
  <c r="P41" i="61"/>
  <c r="O41" i="61"/>
  <c r="N41" i="61"/>
  <c r="M41" i="61"/>
  <c r="L41" i="61"/>
  <c r="E41" i="61"/>
  <c r="X40" i="61"/>
  <c r="W40" i="61"/>
  <c r="V40" i="61"/>
  <c r="U40" i="61"/>
  <c r="T40" i="61"/>
  <c r="S40" i="61"/>
  <c r="R40" i="61"/>
  <c r="Q40" i="61"/>
  <c r="P40" i="61"/>
  <c r="O40" i="61"/>
  <c r="N40" i="61"/>
  <c r="M40" i="61"/>
  <c r="L40" i="61"/>
  <c r="E40" i="61"/>
  <c r="X39" i="61"/>
  <c r="W39" i="61"/>
  <c r="V39" i="61"/>
  <c r="U39" i="61"/>
  <c r="T39" i="61"/>
  <c r="S39" i="61"/>
  <c r="R39" i="61"/>
  <c r="Q39" i="61"/>
  <c r="P39" i="61"/>
  <c r="O39" i="61"/>
  <c r="N39" i="61"/>
  <c r="M39" i="61"/>
  <c r="L39" i="61"/>
  <c r="E39" i="61"/>
  <c r="X38" i="61"/>
  <c r="W38" i="61"/>
  <c r="V38" i="61"/>
  <c r="U38" i="61"/>
  <c r="T38" i="61"/>
  <c r="S38" i="61"/>
  <c r="R38" i="61"/>
  <c r="Q38" i="61"/>
  <c r="P38" i="61"/>
  <c r="O38" i="61"/>
  <c r="N38" i="61"/>
  <c r="M38" i="61"/>
  <c r="L38" i="61"/>
  <c r="E38" i="61"/>
  <c r="X37" i="61"/>
  <c r="W37" i="61"/>
  <c r="V37" i="61"/>
  <c r="U37" i="61"/>
  <c r="T37" i="61"/>
  <c r="S37" i="61"/>
  <c r="R37" i="61"/>
  <c r="Q37" i="61"/>
  <c r="P37" i="61"/>
  <c r="O37" i="61"/>
  <c r="N37" i="61"/>
  <c r="M37" i="61"/>
  <c r="L37" i="61"/>
  <c r="E37" i="61"/>
  <c r="X36" i="61"/>
  <c r="W36" i="61"/>
  <c r="V36" i="61"/>
  <c r="U36" i="61"/>
  <c r="T36" i="61"/>
  <c r="S36" i="61"/>
  <c r="R36" i="61"/>
  <c r="Q36" i="61"/>
  <c r="P36" i="61"/>
  <c r="O36" i="61"/>
  <c r="N36" i="61"/>
  <c r="M36" i="61"/>
  <c r="L36" i="61"/>
  <c r="E36" i="61"/>
  <c r="X35" i="61"/>
  <c r="W35" i="61"/>
  <c r="V35" i="61"/>
  <c r="U35" i="61"/>
  <c r="T35" i="61"/>
  <c r="S35" i="61"/>
  <c r="R35" i="61"/>
  <c r="Q35" i="61"/>
  <c r="P35" i="61"/>
  <c r="O35" i="61"/>
  <c r="N35" i="61"/>
  <c r="M35" i="61"/>
  <c r="L35" i="61"/>
  <c r="E35" i="61"/>
  <c r="X34" i="61"/>
  <c r="W34" i="61"/>
  <c r="V34" i="61"/>
  <c r="U34" i="61"/>
  <c r="T34" i="61"/>
  <c r="S34" i="61"/>
  <c r="R34" i="61"/>
  <c r="Q34" i="61"/>
  <c r="P34" i="61"/>
  <c r="O34" i="61"/>
  <c r="N34" i="61"/>
  <c r="M34" i="61"/>
  <c r="L34" i="61"/>
  <c r="E34" i="61"/>
  <c r="X33" i="61"/>
  <c r="W33" i="61"/>
  <c r="V33" i="61"/>
  <c r="U33" i="61"/>
  <c r="T33" i="61"/>
  <c r="S33" i="61"/>
  <c r="R33" i="61"/>
  <c r="Q33" i="61"/>
  <c r="P33" i="61"/>
  <c r="O33" i="61"/>
  <c r="N33" i="61"/>
  <c r="M33" i="61"/>
  <c r="L33" i="61"/>
  <c r="E33" i="61"/>
  <c r="X32" i="61"/>
  <c r="W32" i="61"/>
  <c r="V32" i="61"/>
  <c r="U32" i="61"/>
  <c r="T32" i="61"/>
  <c r="S32" i="61"/>
  <c r="R32" i="61"/>
  <c r="Q32" i="61"/>
  <c r="P32" i="61"/>
  <c r="O32" i="61"/>
  <c r="N32" i="61"/>
  <c r="M32" i="61"/>
  <c r="L32" i="61"/>
  <c r="E32" i="61"/>
  <c r="X31" i="61"/>
  <c r="W31" i="61"/>
  <c r="V31" i="61"/>
  <c r="U31" i="61"/>
  <c r="T31" i="61"/>
  <c r="S31" i="61"/>
  <c r="R31" i="61"/>
  <c r="Q31" i="61"/>
  <c r="P31" i="61"/>
  <c r="O31" i="61"/>
  <c r="N31" i="61"/>
  <c r="M31" i="61"/>
  <c r="L31" i="61"/>
  <c r="E31" i="61"/>
  <c r="X30" i="61"/>
  <c r="W30" i="61"/>
  <c r="V30" i="61"/>
  <c r="U30" i="61"/>
  <c r="T30" i="61"/>
  <c r="S30" i="61"/>
  <c r="R30" i="61"/>
  <c r="Q30" i="61"/>
  <c r="P30" i="61"/>
  <c r="O30" i="61"/>
  <c r="N30" i="61"/>
  <c r="M30" i="61"/>
  <c r="L30" i="61"/>
  <c r="E30" i="61"/>
  <c r="X29" i="61"/>
  <c r="W29" i="61"/>
  <c r="V29" i="61"/>
  <c r="U29" i="61"/>
  <c r="T29" i="61"/>
  <c r="S29" i="61"/>
  <c r="R29" i="61"/>
  <c r="Q29" i="61"/>
  <c r="P29" i="61"/>
  <c r="O29" i="61"/>
  <c r="N29" i="61"/>
  <c r="M29" i="61"/>
  <c r="L29" i="61"/>
  <c r="E29" i="61"/>
  <c r="X28" i="61"/>
  <c r="W28" i="61"/>
  <c r="V28" i="61"/>
  <c r="U28" i="61"/>
  <c r="T28" i="61"/>
  <c r="S28" i="61"/>
  <c r="R28" i="61"/>
  <c r="Q28" i="61"/>
  <c r="P28" i="61"/>
  <c r="O28" i="61"/>
  <c r="N28" i="61"/>
  <c r="M28" i="61"/>
  <c r="L28" i="61"/>
  <c r="E28" i="61"/>
  <c r="X27" i="61"/>
  <c r="W27" i="61"/>
  <c r="V27" i="61"/>
  <c r="U27" i="61"/>
  <c r="T27" i="61"/>
  <c r="S27" i="61"/>
  <c r="R27" i="61"/>
  <c r="Q27" i="61"/>
  <c r="P27" i="61"/>
  <c r="O27" i="61"/>
  <c r="N27" i="61"/>
  <c r="M27" i="61"/>
  <c r="L27" i="61"/>
  <c r="E27" i="61"/>
  <c r="X26" i="61"/>
  <c r="W26" i="61"/>
  <c r="V26" i="61"/>
  <c r="U26" i="61"/>
  <c r="T26" i="61"/>
  <c r="S26" i="61"/>
  <c r="R26" i="61"/>
  <c r="Q26" i="61"/>
  <c r="P26" i="61"/>
  <c r="O26" i="61"/>
  <c r="N26" i="61"/>
  <c r="M26" i="61"/>
  <c r="L26" i="61"/>
  <c r="E26" i="61"/>
  <c r="X25" i="61"/>
  <c r="W25" i="61"/>
  <c r="V25" i="61"/>
  <c r="U25" i="61"/>
  <c r="T25" i="61"/>
  <c r="S25" i="61"/>
  <c r="R25" i="61"/>
  <c r="Q25" i="61"/>
  <c r="P25" i="61"/>
  <c r="O25" i="61"/>
  <c r="N25" i="61"/>
  <c r="M25" i="61"/>
  <c r="L25" i="61"/>
  <c r="E25" i="61"/>
  <c r="X24" i="61"/>
  <c r="W24" i="61"/>
  <c r="V24" i="61"/>
  <c r="U24" i="61"/>
  <c r="T24" i="61"/>
  <c r="S24" i="61"/>
  <c r="R24" i="61"/>
  <c r="Q24" i="61"/>
  <c r="P24" i="61"/>
  <c r="O24" i="61"/>
  <c r="N24" i="61"/>
  <c r="M24" i="61"/>
  <c r="L24" i="61"/>
  <c r="E24" i="61"/>
  <c r="X23" i="61"/>
  <c r="W23" i="61"/>
  <c r="V23" i="61"/>
  <c r="U23" i="61"/>
  <c r="T23" i="61"/>
  <c r="S23" i="61"/>
  <c r="R23" i="61"/>
  <c r="Q23" i="61"/>
  <c r="P23" i="61"/>
  <c r="O23" i="61"/>
  <c r="N23" i="61"/>
  <c r="M23" i="61"/>
  <c r="L23" i="61"/>
  <c r="E23" i="61"/>
  <c r="X22" i="61"/>
  <c r="W22" i="61"/>
  <c r="V22" i="61"/>
  <c r="U22" i="61"/>
  <c r="T22" i="61"/>
  <c r="S22" i="61"/>
  <c r="R22" i="61"/>
  <c r="Q22" i="61"/>
  <c r="P22" i="61"/>
  <c r="O22" i="61"/>
  <c r="N22" i="61"/>
  <c r="M22" i="61"/>
  <c r="L22" i="61"/>
  <c r="E22" i="61"/>
  <c r="X21" i="61"/>
  <c r="W21" i="61"/>
  <c r="V21" i="61"/>
  <c r="U21" i="61"/>
  <c r="T21" i="61"/>
  <c r="S21" i="61"/>
  <c r="R21" i="61"/>
  <c r="Q21" i="61"/>
  <c r="P21" i="61"/>
  <c r="O21" i="61"/>
  <c r="N21" i="61"/>
  <c r="M21" i="61"/>
  <c r="L21" i="61"/>
  <c r="E21" i="61"/>
  <c r="X20" i="61"/>
  <c r="W20" i="61"/>
  <c r="V20" i="61"/>
  <c r="U20" i="61"/>
  <c r="T20" i="61"/>
  <c r="S20" i="61"/>
  <c r="R20" i="61"/>
  <c r="Q20" i="61"/>
  <c r="P20" i="61"/>
  <c r="O20" i="61"/>
  <c r="N20" i="61"/>
  <c r="M20" i="61"/>
  <c r="L20" i="61"/>
  <c r="E20" i="61"/>
  <c r="X19" i="61"/>
  <c r="W19" i="61"/>
  <c r="V19" i="61"/>
  <c r="U19" i="61"/>
  <c r="T19" i="61"/>
  <c r="S19" i="61"/>
  <c r="R19" i="61"/>
  <c r="Q19" i="61"/>
  <c r="P19" i="61"/>
  <c r="O19" i="61"/>
  <c r="N19" i="61"/>
  <c r="M19" i="61"/>
  <c r="L19" i="61"/>
  <c r="E19" i="61"/>
  <c r="X18" i="61"/>
  <c r="W18" i="61"/>
  <c r="V18" i="61"/>
  <c r="U18" i="61"/>
  <c r="T18" i="61"/>
  <c r="S18" i="61"/>
  <c r="R18" i="61"/>
  <c r="Q18" i="61"/>
  <c r="P18" i="61"/>
  <c r="O18" i="61"/>
  <c r="N18" i="61"/>
  <c r="M18" i="61"/>
  <c r="L18" i="61"/>
  <c r="E18" i="61"/>
  <c r="X17" i="61"/>
  <c r="W17" i="61"/>
  <c r="V17" i="61"/>
  <c r="U17" i="61"/>
  <c r="T17" i="61"/>
  <c r="S17" i="61"/>
  <c r="R17" i="61"/>
  <c r="Q17" i="61"/>
  <c r="J9" i="61" s="1"/>
  <c r="P17" i="61"/>
  <c r="O17" i="61"/>
  <c r="N17" i="61"/>
  <c r="M17" i="61"/>
  <c r="L17" i="61"/>
  <c r="E17" i="61"/>
  <c r="X16" i="61"/>
  <c r="W16" i="61"/>
  <c r="V16" i="61"/>
  <c r="U16" i="61"/>
  <c r="T16" i="61"/>
  <c r="S16" i="61"/>
  <c r="R16" i="61"/>
  <c r="Q16" i="61"/>
  <c r="P16" i="61"/>
  <c r="O16" i="61"/>
  <c r="N16" i="61"/>
  <c r="M16" i="61"/>
  <c r="L16" i="61"/>
  <c r="E16" i="61"/>
  <c r="X15" i="61"/>
  <c r="W15" i="61"/>
  <c r="V15" i="61"/>
  <c r="U15" i="61"/>
  <c r="T15" i="61"/>
  <c r="S15" i="61"/>
  <c r="R15" i="61"/>
  <c r="Q15" i="61"/>
  <c r="P15" i="61"/>
  <c r="O15" i="61"/>
  <c r="N15" i="61"/>
  <c r="M15" i="61"/>
  <c r="L15" i="61"/>
  <c r="E15" i="61"/>
  <c r="X14" i="61"/>
  <c r="W14" i="61"/>
  <c r="U14" i="61"/>
  <c r="T14" i="61"/>
  <c r="S14" i="61"/>
  <c r="R14" i="61"/>
  <c r="Q14" i="61"/>
  <c r="O14" i="61"/>
  <c r="N14" i="61"/>
  <c r="M14" i="61"/>
  <c r="L14" i="61"/>
  <c r="P14" i="61" s="1"/>
  <c r="E14" i="61"/>
  <c r="V14" i="61" s="1"/>
  <c r="X13" i="61"/>
  <c r="W13" i="61"/>
  <c r="V13" i="61"/>
  <c r="U13" i="61"/>
  <c r="T13" i="61"/>
  <c r="S13" i="61"/>
  <c r="Q13" i="61"/>
  <c r="P13" i="61"/>
  <c r="N13" i="61"/>
  <c r="M13" i="61"/>
  <c r="L13" i="61"/>
  <c r="O13" i="61" s="1"/>
  <c r="E13" i="61"/>
  <c r="E1" i="61"/>
  <c r="B1" i="61" a="1"/>
  <c r="B1" i="61" s="1"/>
  <c r="X61" i="60"/>
  <c r="W61" i="60"/>
  <c r="V61" i="60"/>
  <c r="U61" i="60"/>
  <c r="T61" i="60"/>
  <c r="S61" i="60"/>
  <c r="R61" i="60"/>
  <c r="Q61" i="60"/>
  <c r="P61" i="60"/>
  <c r="O61" i="60"/>
  <c r="N61" i="60"/>
  <c r="M61" i="60"/>
  <c r="L61" i="60"/>
  <c r="E61" i="60"/>
  <c r="X60" i="60"/>
  <c r="W60" i="60"/>
  <c r="V60" i="60"/>
  <c r="U60" i="60"/>
  <c r="T60" i="60"/>
  <c r="S60" i="60"/>
  <c r="R60" i="60"/>
  <c r="Q60" i="60"/>
  <c r="P60" i="60"/>
  <c r="O60" i="60"/>
  <c r="N60" i="60"/>
  <c r="M60" i="60"/>
  <c r="L60" i="60"/>
  <c r="E60" i="60"/>
  <c r="X59" i="60"/>
  <c r="W59" i="60"/>
  <c r="V59" i="60"/>
  <c r="U59" i="60"/>
  <c r="T59" i="60"/>
  <c r="S59" i="60"/>
  <c r="R59" i="60"/>
  <c r="Q59" i="60"/>
  <c r="P59" i="60"/>
  <c r="O59" i="60"/>
  <c r="N59" i="60"/>
  <c r="M59" i="60"/>
  <c r="L59" i="60"/>
  <c r="E59" i="60"/>
  <c r="X58" i="60"/>
  <c r="W58" i="60"/>
  <c r="V58" i="60"/>
  <c r="U58" i="60"/>
  <c r="T58" i="60"/>
  <c r="S58" i="60"/>
  <c r="R58" i="60"/>
  <c r="Q58" i="60"/>
  <c r="P58" i="60"/>
  <c r="O58" i="60"/>
  <c r="N58" i="60"/>
  <c r="M58" i="60"/>
  <c r="L58" i="60"/>
  <c r="E58" i="60"/>
  <c r="X57" i="60"/>
  <c r="W57" i="60"/>
  <c r="V57" i="60"/>
  <c r="U57" i="60"/>
  <c r="T57" i="60"/>
  <c r="S57" i="60"/>
  <c r="R57" i="60"/>
  <c r="Q57" i="60"/>
  <c r="P57" i="60"/>
  <c r="O57" i="60"/>
  <c r="N57" i="60"/>
  <c r="M57" i="60"/>
  <c r="L57" i="60"/>
  <c r="E57" i="60"/>
  <c r="X56" i="60"/>
  <c r="W56" i="60"/>
  <c r="V56" i="60"/>
  <c r="U56" i="60"/>
  <c r="T56" i="60"/>
  <c r="S56" i="60"/>
  <c r="R56" i="60"/>
  <c r="Q56" i="60"/>
  <c r="P56" i="60"/>
  <c r="O56" i="60"/>
  <c r="N56" i="60"/>
  <c r="M56" i="60"/>
  <c r="L56" i="60"/>
  <c r="E56" i="60"/>
  <c r="X55" i="60"/>
  <c r="W55" i="60"/>
  <c r="V55" i="60"/>
  <c r="U55" i="60"/>
  <c r="T55" i="60"/>
  <c r="S55" i="60"/>
  <c r="R55" i="60"/>
  <c r="Q55" i="60"/>
  <c r="P55" i="60"/>
  <c r="O55" i="60"/>
  <c r="N55" i="60"/>
  <c r="M55" i="60"/>
  <c r="L55" i="60"/>
  <c r="E55" i="60"/>
  <c r="X54" i="60"/>
  <c r="W54" i="60"/>
  <c r="V54" i="60"/>
  <c r="U54" i="60"/>
  <c r="T54" i="60"/>
  <c r="S54" i="60"/>
  <c r="R54" i="60"/>
  <c r="Q54" i="60"/>
  <c r="P54" i="60"/>
  <c r="O54" i="60"/>
  <c r="N54" i="60"/>
  <c r="M54" i="60"/>
  <c r="L54" i="60"/>
  <c r="E54" i="60"/>
  <c r="X53" i="60"/>
  <c r="W53" i="60"/>
  <c r="V53" i="60"/>
  <c r="U53" i="60"/>
  <c r="T53" i="60"/>
  <c r="S53" i="60"/>
  <c r="R53" i="60"/>
  <c r="Q53" i="60"/>
  <c r="P53" i="60"/>
  <c r="O53" i="60"/>
  <c r="N53" i="60"/>
  <c r="M53" i="60"/>
  <c r="L53" i="60"/>
  <c r="E53" i="60"/>
  <c r="X52" i="60"/>
  <c r="W52" i="60"/>
  <c r="V52" i="60"/>
  <c r="U52" i="60"/>
  <c r="T52" i="60"/>
  <c r="S52" i="60"/>
  <c r="R52" i="60"/>
  <c r="Q52" i="60"/>
  <c r="P52" i="60"/>
  <c r="O52" i="60"/>
  <c r="N52" i="60"/>
  <c r="M52" i="60"/>
  <c r="L52" i="60"/>
  <c r="E52" i="60"/>
  <c r="X51" i="60"/>
  <c r="W51" i="60"/>
  <c r="V51" i="60"/>
  <c r="U51" i="60"/>
  <c r="T51" i="60"/>
  <c r="S51" i="60"/>
  <c r="R51" i="60"/>
  <c r="Q51" i="60"/>
  <c r="P51" i="60"/>
  <c r="O51" i="60"/>
  <c r="N51" i="60"/>
  <c r="M51" i="60"/>
  <c r="L51" i="60"/>
  <c r="E51" i="60"/>
  <c r="X50" i="60"/>
  <c r="W50" i="60"/>
  <c r="V50" i="60"/>
  <c r="U50" i="60"/>
  <c r="T50" i="60"/>
  <c r="S50" i="60"/>
  <c r="R50" i="60"/>
  <c r="Q50" i="60"/>
  <c r="P50" i="60"/>
  <c r="O50" i="60"/>
  <c r="N50" i="60"/>
  <c r="M50" i="60"/>
  <c r="L50" i="60"/>
  <c r="E50" i="60"/>
  <c r="X49" i="60"/>
  <c r="W49" i="60"/>
  <c r="V49" i="60"/>
  <c r="U49" i="60"/>
  <c r="T49" i="60"/>
  <c r="S49" i="60"/>
  <c r="R49" i="60"/>
  <c r="Q49" i="60"/>
  <c r="P49" i="60"/>
  <c r="O49" i="60"/>
  <c r="N49" i="60"/>
  <c r="M49" i="60"/>
  <c r="L49" i="60"/>
  <c r="E49" i="60"/>
  <c r="X48" i="60"/>
  <c r="W48" i="60"/>
  <c r="V48" i="60"/>
  <c r="U48" i="60"/>
  <c r="T48" i="60"/>
  <c r="S48" i="60"/>
  <c r="R48" i="60"/>
  <c r="Q48" i="60"/>
  <c r="P48" i="60"/>
  <c r="O48" i="60"/>
  <c r="N48" i="60"/>
  <c r="M48" i="60"/>
  <c r="L48" i="60"/>
  <c r="E48" i="60"/>
  <c r="X47" i="60"/>
  <c r="W47" i="60"/>
  <c r="V47" i="60"/>
  <c r="U47" i="60"/>
  <c r="T47" i="60"/>
  <c r="S47" i="60"/>
  <c r="R47" i="60"/>
  <c r="Q47" i="60"/>
  <c r="P47" i="60"/>
  <c r="O47" i="60"/>
  <c r="N47" i="60"/>
  <c r="M47" i="60"/>
  <c r="L47" i="60"/>
  <c r="E47" i="60"/>
  <c r="X46" i="60"/>
  <c r="W46" i="60"/>
  <c r="V46" i="60"/>
  <c r="U46" i="60"/>
  <c r="T46" i="60"/>
  <c r="S46" i="60"/>
  <c r="R46" i="60"/>
  <c r="Q46" i="60"/>
  <c r="P46" i="60"/>
  <c r="O46" i="60"/>
  <c r="N46" i="60"/>
  <c r="M46" i="60"/>
  <c r="L46" i="60"/>
  <c r="E46" i="60"/>
  <c r="X45" i="60"/>
  <c r="W45" i="60"/>
  <c r="V45" i="60"/>
  <c r="U45" i="60"/>
  <c r="T45" i="60"/>
  <c r="S45" i="60"/>
  <c r="R45" i="60"/>
  <c r="Q45" i="60"/>
  <c r="P45" i="60"/>
  <c r="O45" i="60"/>
  <c r="N45" i="60"/>
  <c r="M45" i="60"/>
  <c r="L45" i="60"/>
  <c r="E45" i="60"/>
  <c r="X44" i="60"/>
  <c r="W44" i="60"/>
  <c r="V44" i="60"/>
  <c r="U44" i="60"/>
  <c r="T44" i="60"/>
  <c r="S44" i="60"/>
  <c r="R44" i="60"/>
  <c r="Q44" i="60"/>
  <c r="P44" i="60"/>
  <c r="O44" i="60"/>
  <c r="N44" i="60"/>
  <c r="M44" i="60"/>
  <c r="L44" i="60"/>
  <c r="E44" i="60"/>
  <c r="X43" i="60"/>
  <c r="W43" i="60"/>
  <c r="V43" i="60"/>
  <c r="U43" i="60"/>
  <c r="T43" i="60"/>
  <c r="S43" i="60"/>
  <c r="R43" i="60"/>
  <c r="Q43" i="60"/>
  <c r="P43" i="60"/>
  <c r="O43" i="60"/>
  <c r="N43" i="60"/>
  <c r="M43" i="60"/>
  <c r="L43" i="60"/>
  <c r="E43" i="60"/>
  <c r="X42" i="60"/>
  <c r="W42" i="60"/>
  <c r="V42" i="60"/>
  <c r="U42" i="60"/>
  <c r="T42" i="60"/>
  <c r="S42" i="60"/>
  <c r="R42" i="60"/>
  <c r="Q42" i="60"/>
  <c r="P42" i="60"/>
  <c r="O42" i="60"/>
  <c r="N42" i="60"/>
  <c r="M42" i="60"/>
  <c r="L42" i="60"/>
  <c r="E42" i="60"/>
  <c r="X41" i="60"/>
  <c r="W41" i="60"/>
  <c r="V41" i="60"/>
  <c r="U41" i="60"/>
  <c r="T41" i="60"/>
  <c r="S41" i="60"/>
  <c r="R41" i="60"/>
  <c r="Q41" i="60"/>
  <c r="P41" i="60"/>
  <c r="O41" i="60"/>
  <c r="N41" i="60"/>
  <c r="M41" i="60"/>
  <c r="L41" i="60"/>
  <c r="E41" i="60"/>
  <c r="X40" i="60"/>
  <c r="W40" i="60"/>
  <c r="V40" i="60"/>
  <c r="U40" i="60"/>
  <c r="T40" i="60"/>
  <c r="S40" i="60"/>
  <c r="R40" i="60"/>
  <c r="Q40" i="60"/>
  <c r="P40" i="60"/>
  <c r="O40" i="60"/>
  <c r="N40" i="60"/>
  <c r="M40" i="60"/>
  <c r="L40" i="60"/>
  <c r="E40" i="60"/>
  <c r="X39" i="60"/>
  <c r="W39" i="60"/>
  <c r="V39" i="60"/>
  <c r="U39" i="60"/>
  <c r="T39" i="60"/>
  <c r="S39" i="60"/>
  <c r="R39" i="60"/>
  <c r="Q39" i="60"/>
  <c r="P39" i="60"/>
  <c r="O39" i="60"/>
  <c r="N39" i="60"/>
  <c r="M39" i="60"/>
  <c r="L39" i="60"/>
  <c r="E39" i="60"/>
  <c r="X38" i="60"/>
  <c r="W38" i="60"/>
  <c r="V38" i="60"/>
  <c r="U38" i="60"/>
  <c r="T38" i="60"/>
  <c r="S38" i="60"/>
  <c r="R38" i="60"/>
  <c r="Q38" i="60"/>
  <c r="P38" i="60"/>
  <c r="O38" i="60"/>
  <c r="N38" i="60"/>
  <c r="M38" i="60"/>
  <c r="L38" i="60"/>
  <c r="E38" i="60"/>
  <c r="X37" i="60"/>
  <c r="W37" i="60"/>
  <c r="V37" i="60"/>
  <c r="U37" i="60"/>
  <c r="T37" i="60"/>
  <c r="S37" i="60"/>
  <c r="R37" i="60"/>
  <c r="Q37" i="60"/>
  <c r="P37" i="60"/>
  <c r="O37" i="60"/>
  <c r="N37" i="60"/>
  <c r="M37" i="60"/>
  <c r="L37" i="60"/>
  <c r="E37" i="60"/>
  <c r="X36" i="60"/>
  <c r="W36" i="60"/>
  <c r="V36" i="60"/>
  <c r="U36" i="60"/>
  <c r="T36" i="60"/>
  <c r="S36" i="60"/>
  <c r="R36" i="60"/>
  <c r="Q36" i="60"/>
  <c r="P36" i="60"/>
  <c r="O36" i="60"/>
  <c r="N36" i="60"/>
  <c r="M36" i="60"/>
  <c r="L36" i="60"/>
  <c r="E36" i="60"/>
  <c r="X35" i="60"/>
  <c r="W35" i="60"/>
  <c r="V35" i="60"/>
  <c r="U35" i="60"/>
  <c r="T35" i="60"/>
  <c r="S35" i="60"/>
  <c r="R35" i="60"/>
  <c r="Q35" i="60"/>
  <c r="P35" i="60"/>
  <c r="O35" i="60"/>
  <c r="N35" i="60"/>
  <c r="M35" i="60"/>
  <c r="L35" i="60"/>
  <c r="E35" i="60"/>
  <c r="X34" i="60"/>
  <c r="W34" i="60"/>
  <c r="V34" i="60"/>
  <c r="U34" i="60"/>
  <c r="T34" i="60"/>
  <c r="S34" i="60"/>
  <c r="R34" i="60"/>
  <c r="Q34" i="60"/>
  <c r="P34" i="60"/>
  <c r="O34" i="60"/>
  <c r="N34" i="60"/>
  <c r="M34" i="60"/>
  <c r="L34" i="60"/>
  <c r="E34" i="60"/>
  <c r="X33" i="60"/>
  <c r="W33" i="60"/>
  <c r="V33" i="60"/>
  <c r="U33" i="60"/>
  <c r="T33" i="60"/>
  <c r="S33" i="60"/>
  <c r="R33" i="60"/>
  <c r="Q33" i="60"/>
  <c r="P33" i="60"/>
  <c r="O33" i="60"/>
  <c r="N33" i="60"/>
  <c r="M33" i="60"/>
  <c r="L33" i="60"/>
  <c r="E33" i="60"/>
  <c r="X32" i="60"/>
  <c r="W32" i="60"/>
  <c r="V32" i="60"/>
  <c r="U32" i="60"/>
  <c r="T32" i="60"/>
  <c r="S32" i="60"/>
  <c r="R32" i="60"/>
  <c r="Q32" i="60"/>
  <c r="P32" i="60"/>
  <c r="O32" i="60"/>
  <c r="N32" i="60"/>
  <c r="M32" i="60"/>
  <c r="L32" i="60"/>
  <c r="E32" i="60"/>
  <c r="X31" i="60"/>
  <c r="W31" i="60"/>
  <c r="V31" i="60"/>
  <c r="U31" i="60"/>
  <c r="T31" i="60"/>
  <c r="S31" i="60"/>
  <c r="R31" i="60"/>
  <c r="Q31" i="60"/>
  <c r="P31" i="60"/>
  <c r="O31" i="60"/>
  <c r="N31" i="60"/>
  <c r="M31" i="60"/>
  <c r="L31" i="60"/>
  <c r="E31" i="60"/>
  <c r="X30" i="60"/>
  <c r="W30" i="60"/>
  <c r="V30" i="60"/>
  <c r="U30" i="60"/>
  <c r="T30" i="60"/>
  <c r="S30" i="60"/>
  <c r="R30" i="60"/>
  <c r="Q30" i="60"/>
  <c r="P30" i="60"/>
  <c r="O30" i="60"/>
  <c r="N30" i="60"/>
  <c r="M30" i="60"/>
  <c r="L30" i="60"/>
  <c r="E30" i="60"/>
  <c r="X29" i="60"/>
  <c r="W29" i="60"/>
  <c r="V29" i="60"/>
  <c r="U29" i="60"/>
  <c r="T29" i="60"/>
  <c r="S29" i="60"/>
  <c r="R29" i="60"/>
  <c r="Q29" i="60"/>
  <c r="P29" i="60"/>
  <c r="O29" i="60"/>
  <c r="N29" i="60"/>
  <c r="M29" i="60"/>
  <c r="L29" i="60"/>
  <c r="E29" i="60"/>
  <c r="X28" i="60"/>
  <c r="W28" i="60"/>
  <c r="V28" i="60"/>
  <c r="U28" i="60"/>
  <c r="T28" i="60"/>
  <c r="S28" i="60"/>
  <c r="R28" i="60"/>
  <c r="Q28" i="60"/>
  <c r="P28" i="60"/>
  <c r="O28" i="60"/>
  <c r="N28" i="60"/>
  <c r="M28" i="60"/>
  <c r="L28" i="60"/>
  <c r="E28" i="60"/>
  <c r="X27" i="60"/>
  <c r="W27" i="60"/>
  <c r="V27" i="60"/>
  <c r="U27" i="60"/>
  <c r="T27" i="60"/>
  <c r="S27" i="60"/>
  <c r="R27" i="60"/>
  <c r="Q27" i="60"/>
  <c r="P27" i="60"/>
  <c r="O27" i="60"/>
  <c r="N27" i="60"/>
  <c r="M27" i="60"/>
  <c r="L27" i="60"/>
  <c r="E27" i="60"/>
  <c r="X26" i="60"/>
  <c r="W26" i="60"/>
  <c r="V26" i="60"/>
  <c r="U26" i="60"/>
  <c r="T26" i="60"/>
  <c r="S26" i="60"/>
  <c r="R26" i="60"/>
  <c r="Q26" i="60"/>
  <c r="P26" i="60"/>
  <c r="O26" i="60"/>
  <c r="N26" i="60"/>
  <c r="M26" i="60"/>
  <c r="L26" i="60"/>
  <c r="E26" i="60"/>
  <c r="X25" i="60"/>
  <c r="W25" i="60"/>
  <c r="V25" i="60"/>
  <c r="U25" i="60"/>
  <c r="T25" i="60"/>
  <c r="S25" i="60"/>
  <c r="R25" i="60"/>
  <c r="Q25" i="60"/>
  <c r="P25" i="60"/>
  <c r="O25" i="60"/>
  <c r="N25" i="60"/>
  <c r="M25" i="60"/>
  <c r="L25" i="60"/>
  <c r="E25" i="60"/>
  <c r="X24" i="60"/>
  <c r="W24" i="60"/>
  <c r="V24" i="60"/>
  <c r="U24" i="60"/>
  <c r="T24" i="60"/>
  <c r="S24" i="60"/>
  <c r="R24" i="60"/>
  <c r="Q24" i="60"/>
  <c r="P24" i="60"/>
  <c r="O24" i="60"/>
  <c r="N24" i="60"/>
  <c r="M24" i="60"/>
  <c r="L24" i="60"/>
  <c r="E24" i="60"/>
  <c r="X23" i="60"/>
  <c r="W23" i="60"/>
  <c r="V23" i="60"/>
  <c r="U23" i="60"/>
  <c r="T23" i="60"/>
  <c r="S23" i="60"/>
  <c r="R23" i="60"/>
  <c r="Q23" i="60"/>
  <c r="P23" i="60"/>
  <c r="O23" i="60"/>
  <c r="N23" i="60"/>
  <c r="M23" i="60"/>
  <c r="L23" i="60"/>
  <c r="E23" i="60"/>
  <c r="X22" i="60"/>
  <c r="W22" i="60"/>
  <c r="V22" i="60"/>
  <c r="U22" i="60"/>
  <c r="T22" i="60"/>
  <c r="S22" i="60"/>
  <c r="R22" i="60"/>
  <c r="Q22" i="60"/>
  <c r="P22" i="60"/>
  <c r="O22" i="60"/>
  <c r="N22" i="60"/>
  <c r="M22" i="60"/>
  <c r="L22" i="60"/>
  <c r="E22" i="60"/>
  <c r="X21" i="60"/>
  <c r="W21" i="60"/>
  <c r="V21" i="60"/>
  <c r="U21" i="60"/>
  <c r="T21" i="60"/>
  <c r="S21" i="60"/>
  <c r="R21" i="60"/>
  <c r="Q21" i="60"/>
  <c r="P21" i="60"/>
  <c r="O21" i="60"/>
  <c r="N21" i="60"/>
  <c r="M21" i="60"/>
  <c r="L21" i="60"/>
  <c r="E21" i="60"/>
  <c r="X20" i="60"/>
  <c r="W20" i="60"/>
  <c r="V20" i="60"/>
  <c r="U20" i="60"/>
  <c r="T20" i="60"/>
  <c r="S20" i="60"/>
  <c r="R20" i="60"/>
  <c r="Q20" i="60"/>
  <c r="P20" i="60"/>
  <c r="O20" i="60"/>
  <c r="N20" i="60"/>
  <c r="M20" i="60"/>
  <c r="L20" i="60"/>
  <c r="E20" i="60"/>
  <c r="X19" i="60"/>
  <c r="W19" i="60"/>
  <c r="V19" i="60"/>
  <c r="U19" i="60"/>
  <c r="T19" i="60"/>
  <c r="S19" i="60"/>
  <c r="R19" i="60"/>
  <c r="Q19" i="60"/>
  <c r="P19" i="60"/>
  <c r="O19" i="60"/>
  <c r="N19" i="60"/>
  <c r="M19" i="60"/>
  <c r="L19" i="60"/>
  <c r="E19" i="60"/>
  <c r="X18" i="60"/>
  <c r="W18" i="60"/>
  <c r="V18" i="60"/>
  <c r="U18" i="60"/>
  <c r="T18" i="60"/>
  <c r="S18" i="60"/>
  <c r="R18" i="60"/>
  <c r="Q18" i="60"/>
  <c r="P18" i="60"/>
  <c r="O18" i="60"/>
  <c r="N18" i="60"/>
  <c r="M18" i="60"/>
  <c r="L18" i="60"/>
  <c r="E18" i="60"/>
  <c r="X17" i="60"/>
  <c r="W17" i="60"/>
  <c r="V17" i="60"/>
  <c r="U17" i="60"/>
  <c r="T17" i="60"/>
  <c r="S17" i="60"/>
  <c r="R17" i="60"/>
  <c r="Q17" i="60"/>
  <c r="P17" i="60"/>
  <c r="O17" i="60"/>
  <c r="N17" i="60"/>
  <c r="M17" i="60"/>
  <c r="L17" i="60"/>
  <c r="E17" i="60"/>
  <c r="X16" i="60"/>
  <c r="W16" i="60"/>
  <c r="V16" i="60"/>
  <c r="U16" i="60"/>
  <c r="T16" i="60"/>
  <c r="S16" i="60"/>
  <c r="R16" i="60"/>
  <c r="Q16" i="60"/>
  <c r="P16" i="60"/>
  <c r="O16" i="60"/>
  <c r="N16" i="60"/>
  <c r="M16" i="60"/>
  <c r="L16" i="60"/>
  <c r="E16" i="60"/>
  <c r="X15" i="60"/>
  <c r="W15" i="60"/>
  <c r="V15" i="60"/>
  <c r="U15" i="60"/>
  <c r="T15" i="60"/>
  <c r="S15" i="60"/>
  <c r="R15" i="60"/>
  <c r="Q15" i="60"/>
  <c r="P15" i="60"/>
  <c r="O15" i="60"/>
  <c r="M15" i="60"/>
  <c r="L15" i="60"/>
  <c r="N15" i="60" s="1"/>
  <c r="E15" i="60"/>
  <c r="X14" i="60"/>
  <c r="W14" i="60"/>
  <c r="U14" i="60"/>
  <c r="T14" i="60"/>
  <c r="S14" i="60"/>
  <c r="R14" i="60"/>
  <c r="Q14" i="60"/>
  <c r="O14" i="60"/>
  <c r="N14" i="60"/>
  <c r="M14" i="60"/>
  <c r="L14" i="60"/>
  <c r="P14" i="60" s="1"/>
  <c r="E14" i="60"/>
  <c r="V14" i="60" s="1"/>
  <c r="X13" i="60"/>
  <c r="V13" i="60"/>
  <c r="U13" i="60"/>
  <c r="T13" i="60"/>
  <c r="S13" i="60"/>
  <c r="R13" i="60"/>
  <c r="P13" i="60"/>
  <c r="N13" i="60"/>
  <c r="M13" i="60"/>
  <c r="L13" i="60"/>
  <c r="Q13" i="60" s="1"/>
  <c r="E13" i="60"/>
  <c r="W13" i="60" s="1"/>
  <c r="E1" i="60"/>
  <c r="B1" i="60" a="1"/>
  <c r="B1" i="60" s="1"/>
  <c r="B4" i="60" s="1"/>
  <c r="X61" i="59"/>
  <c r="W61" i="59"/>
  <c r="V61" i="59"/>
  <c r="U61" i="59"/>
  <c r="T61" i="59"/>
  <c r="S61" i="59"/>
  <c r="R61" i="59"/>
  <c r="Q61" i="59"/>
  <c r="P61" i="59"/>
  <c r="O61" i="59"/>
  <c r="N61" i="59"/>
  <c r="M61" i="59"/>
  <c r="L61" i="59"/>
  <c r="E61" i="59"/>
  <c r="X60" i="59"/>
  <c r="W60" i="59"/>
  <c r="V60" i="59"/>
  <c r="U60" i="59"/>
  <c r="T60" i="59"/>
  <c r="S60" i="59"/>
  <c r="R60" i="59"/>
  <c r="Q60" i="59"/>
  <c r="P60" i="59"/>
  <c r="O60" i="59"/>
  <c r="N60" i="59"/>
  <c r="M60" i="59"/>
  <c r="L60" i="59"/>
  <c r="E60" i="59"/>
  <c r="X59" i="59"/>
  <c r="W59" i="59"/>
  <c r="V59" i="59"/>
  <c r="U59" i="59"/>
  <c r="T59" i="59"/>
  <c r="S59" i="59"/>
  <c r="R59" i="59"/>
  <c r="Q59" i="59"/>
  <c r="P59" i="59"/>
  <c r="O59" i="59"/>
  <c r="N59" i="59"/>
  <c r="M59" i="59"/>
  <c r="L59" i="59"/>
  <c r="E59" i="59"/>
  <c r="X58" i="59"/>
  <c r="W58" i="59"/>
  <c r="V58" i="59"/>
  <c r="U58" i="59"/>
  <c r="T58" i="59"/>
  <c r="S58" i="59"/>
  <c r="R58" i="59"/>
  <c r="Q58" i="59"/>
  <c r="P58" i="59"/>
  <c r="O58" i="59"/>
  <c r="N58" i="59"/>
  <c r="M58" i="59"/>
  <c r="L58" i="59"/>
  <c r="E58" i="59"/>
  <c r="X57" i="59"/>
  <c r="W57" i="59"/>
  <c r="V57" i="59"/>
  <c r="U57" i="59"/>
  <c r="T57" i="59"/>
  <c r="S57" i="59"/>
  <c r="R57" i="59"/>
  <c r="Q57" i="59"/>
  <c r="P57" i="59"/>
  <c r="O57" i="59"/>
  <c r="N57" i="59"/>
  <c r="M57" i="59"/>
  <c r="L57" i="59"/>
  <c r="E57" i="59"/>
  <c r="X56" i="59"/>
  <c r="W56" i="59"/>
  <c r="V56" i="59"/>
  <c r="U56" i="59"/>
  <c r="T56" i="59"/>
  <c r="S56" i="59"/>
  <c r="R56" i="59"/>
  <c r="Q56" i="59"/>
  <c r="P56" i="59"/>
  <c r="O56" i="59"/>
  <c r="N56" i="59"/>
  <c r="M56" i="59"/>
  <c r="L56" i="59"/>
  <c r="E56" i="59"/>
  <c r="X55" i="59"/>
  <c r="W55" i="59"/>
  <c r="V55" i="59"/>
  <c r="U55" i="59"/>
  <c r="T55" i="59"/>
  <c r="S55" i="59"/>
  <c r="R55" i="59"/>
  <c r="Q55" i="59"/>
  <c r="P55" i="59"/>
  <c r="O55" i="59"/>
  <c r="N55" i="59"/>
  <c r="M55" i="59"/>
  <c r="L55" i="59"/>
  <c r="E55" i="59"/>
  <c r="X54" i="59"/>
  <c r="W54" i="59"/>
  <c r="V54" i="59"/>
  <c r="U54" i="59"/>
  <c r="T54" i="59"/>
  <c r="S54" i="59"/>
  <c r="R54" i="59"/>
  <c r="Q54" i="59"/>
  <c r="P54" i="59"/>
  <c r="O54" i="59"/>
  <c r="N54" i="59"/>
  <c r="M54" i="59"/>
  <c r="L54" i="59"/>
  <c r="E54" i="59"/>
  <c r="X53" i="59"/>
  <c r="W53" i="59"/>
  <c r="V53" i="59"/>
  <c r="U53" i="59"/>
  <c r="T53" i="59"/>
  <c r="S53" i="59"/>
  <c r="R53" i="59"/>
  <c r="Q53" i="59"/>
  <c r="P53" i="59"/>
  <c r="O53" i="59"/>
  <c r="N53" i="59"/>
  <c r="M53" i="59"/>
  <c r="L53" i="59"/>
  <c r="E53" i="59"/>
  <c r="X52" i="59"/>
  <c r="W52" i="59"/>
  <c r="V52" i="59"/>
  <c r="U52" i="59"/>
  <c r="T52" i="59"/>
  <c r="S52" i="59"/>
  <c r="R52" i="59"/>
  <c r="Q52" i="59"/>
  <c r="P52" i="59"/>
  <c r="O52" i="59"/>
  <c r="N52" i="59"/>
  <c r="M52" i="59"/>
  <c r="L52" i="59"/>
  <c r="E52" i="59"/>
  <c r="X51" i="59"/>
  <c r="W51" i="59"/>
  <c r="V51" i="59"/>
  <c r="U51" i="59"/>
  <c r="T51" i="59"/>
  <c r="S51" i="59"/>
  <c r="R51" i="59"/>
  <c r="Q51" i="59"/>
  <c r="P51" i="59"/>
  <c r="O51" i="59"/>
  <c r="N51" i="59"/>
  <c r="M51" i="59"/>
  <c r="L51" i="59"/>
  <c r="E51" i="59"/>
  <c r="X50" i="59"/>
  <c r="W50" i="59"/>
  <c r="V50" i="59"/>
  <c r="U50" i="59"/>
  <c r="T50" i="59"/>
  <c r="S50" i="59"/>
  <c r="R50" i="59"/>
  <c r="Q50" i="59"/>
  <c r="P50" i="59"/>
  <c r="O50" i="59"/>
  <c r="N50" i="59"/>
  <c r="M50" i="59"/>
  <c r="L50" i="59"/>
  <c r="E50" i="59"/>
  <c r="X49" i="59"/>
  <c r="W49" i="59"/>
  <c r="V49" i="59"/>
  <c r="U49" i="59"/>
  <c r="T49" i="59"/>
  <c r="S49" i="59"/>
  <c r="R49" i="59"/>
  <c r="Q49" i="59"/>
  <c r="P49" i="59"/>
  <c r="O49" i="59"/>
  <c r="N49" i="59"/>
  <c r="M49" i="59"/>
  <c r="L49" i="59"/>
  <c r="E49" i="59"/>
  <c r="X48" i="59"/>
  <c r="W48" i="59"/>
  <c r="V48" i="59"/>
  <c r="U48" i="59"/>
  <c r="T48" i="59"/>
  <c r="S48" i="59"/>
  <c r="R48" i="59"/>
  <c r="Q48" i="59"/>
  <c r="P48" i="59"/>
  <c r="O48" i="59"/>
  <c r="N48" i="59"/>
  <c r="M48" i="59"/>
  <c r="L48" i="59"/>
  <c r="E48" i="59"/>
  <c r="X47" i="59"/>
  <c r="W47" i="59"/>
  <c r="V47" i="59"/>
  <c r="U47" i="59"/>
  <c r="T47" i="59"/>
  <c r="S47" i="59"/>
  <c r="R47" i="59"/>
  <c r="Q47" i="59"/>
  <c r="P47" i="59"/>
  <c r="O47" i="59"/>
  <c r="N47" i="59"/>
  <c r="M47" i="59"/>
  <c r="L47" i="59"/>
  <c r="E47" i="59"/>
  <c r="X46" i="59"/>
  <c r="W46" i="59"/>
  <c r="V46" i="59"/>
  <c r="U46" i="59"/>
  <c r="T46" i="59"/>
  <c r="S46" i="59"/>
  <c r="R46" i="59"/>
  <c r="Q46" i="59"/>
  <c r="P46" i="59"/>
  <c r="O46" i="59"/>
  <c r="N46" i="59"/>
  <c r="M46" i="59"/>
  <c r="L46" i="59"/>
  <c r="E46" i="59"/>
  <c r="X45" i="59"/>
  <c r="W45" i="59"/>
  <c r="V45" i="59"/>
  <c r="U45" i="59"/>
  <c r="T45" i="59"/>
  <c r="S45" i="59"/>
  <c r="R45" i="59"/>
  <c r="Q45" i="59"/>
  <c r="P45" i="59"/>
  <c r="O45" i="59"/>
  <c r="N45" i="59"/>
  <c r="M45" i="59"/>
  <c r="L45" i="59"/>
  <c r="E45" i="59"/>
  <c r="X44" i="59"/>
  <c r="W44" i="59"/>
  <c r="V44" i="59"/>
  <c r="U44" i="59"/>
  <c r="T44" i="59"/>
  <c r="S44" i="59"/>
  <c r="R44" i="59"/>
  <c r="Q44" i="59"/>
  <c r="P44" i="59"/>
  <c r="O44" i="59"/>
  <c r="N44" i="59"/>
  <c r="M44" i="59"/>
  <c r="L44" i="59"/>
  <c r="E44" i="59"/>
  <c r="X43" i="59"/>
  <c r="W43" i="59"/>
  <c r="V43" i="59"/>
  <c r="U43" i="59"/>
  <c r="T43" i="59"/>
  <c r="S43" i="59"/>
  <c r="R43" i="59"/>
  <c r="Q43" i="59"/>
  <c r="P43" i="59"/>
  <c r="O43" i="59"/>
  <c r="N43" i="59"/>
  <c r="M43" i="59"/>
  <c r="L43" i="59"/>
  <c r="E43" i="59"/>
  <c r="X42" i="59"/>
  <c r="W42" i="59"/>
  <c r="V42" i="59"/>
  <c r="U42" i="59"/>
  <c r="T42" i="59"/>
  <c r="S42" i="59"/>
  <c r="R42" i="59"/>
  <c r="Q42" i="59"/>
  <c r="P42" i="59"/>
  <c r="O42" i="59"/>
  <c r="N42" i="59"/>
  <c r="M42" i="59"/>
  <c r="L42" i="59"/>
  <c r="E42" i="59"/>
  <c r="X41" i="59"/>
  <c r="W41" i="59"/>
  <c r="V41" i="59"/>
  <c r="U41" i="59"/>
  <c r="T41" i="59"/>
  <c r="S41" i="59"/>
  <c r="R41" i="59"/>
  <c r="Q41" i="59"/>
  <c r="P41" i="59"/>
  <c r="O41" i="59"/>
  <c r="N41" i="59"/>
  <c r="M41" i="59"/>
  <c r="L41" i="59"/>
  <c r="E41" i="59"/>
  <c r="X40" i="59"/>
  <c r="W40" i="59"/>
  <c r="V40" i="59"/>
  <c r="U40" i="59"/>
  <c r="T40" i="59"/>
  <c r="S40" i="59"/>
  <c r="R40" i="59"/>
  <c r="Q40" i="59"/>
  <c r="P40" i="59"/>
  <c r="O40" i="59"/>
  <c r="N40" i="59"/>
  <c r="M40" i="59"/>
  <c r="L40" i="59"/>
  <c r="E40" i="59"/>
  <c r="X39" i="59"/>
  <c r="W39" i="59"/>
  <c r="V39" i="59"/>
  <c r="U39" i="59"/>
  <c r="T39" i="59"/>
  <c r="S39" i="59"/>
  <c r="R39" i="59"/>
  <c r="Q39" i="59"/>
  <c r="P39" i="59"/>
  <c r="O39" i="59"/>
  <c r="N39" i="59"/>
  <c r="M39" i="59"/>
  <c r="L39" i="59"/>
  <c r="E39" i="59"/>
  <c r="X38" i="59"/>
  <c r="W38" i="59"/>
  <c r="V38" i="59"/>
  <c r="U38" i="59"/>
  <c r="T38" i="59"/>
  <c r="S38" i="59"/>
  <c r="R38" i="59"/>
  <c r="Q38" i="59"/>
  <c r="P38" i="59"/>
  <c r="O38" i="59"/>
  <c r="N38" i="59"/>
  <c r="M38" i="59"/>
  <c r="L38" i="59"/>
  <c r="E38" i="59"/>
  <c r="X37" i="59"/>
  <c r="W37" i="59"/>
  <c r="V37" i="59"/>
  <c r="U37" i="59"/>
  <c r="T37" i="59"/>
  <c r="S37" i="59"/>
  <c r="R37" i="59"/>
  <c r="Q37" i="59"/>
  <c r="P37" i="59"/>
  <c r="O37" i="59"/>
  <c r="N37" i="59"/>
  <c r="M37" i="59"/>
  <c r="L37" i="59"/>
  <c r="E37" i="59"/>
  <c r="X36" i="59"/>
  <c r="W36" i="59"/>
  <c r="V36" i="59"/>
  <c r="U36" i="59"/>
  <c r="T36" i="59"/>
  <c r="S36" i="59"/>
  <c r="R36" i="59"/>
  <c r="Q36" i="59"/>
  <c r="P36" i="59"/>
  <c r="O36" i="59"/>
  <c r="N36" i="59"/>
  <c r="M36" i="59"/>
  <c r="L36" i="59"/>
  <c r="E36" i="59"/>
  <c r="X35" i="59"/>
  <c r="W35" i="59"/>
  <c r="V35" i="59"/>
  <c r="U35" i="59"/>
  <c r="T35" i="59"/>
  <c r="S35" i="59"/>
  <c r="R35" i="59"/>
  <c r="Q35" i="59"/>
  <c r="P35" i="59"/>
  <c r="O35" i="59"/>
  <c r="N35" i="59"/>
  <c r="M35" i="59"/>
  <c r="L35" i="59"/>
  <c r="E35" i="59"/>
  <c r="X34" i="59"/>
  <c r="W34" i="59"/>
  <c r="V34" i="59"/>
  <c r="U34" i="59"/>
  <c r="T34" i="59"/>
  <c r="S34" i="59"/>
  <c r="R34" i="59"/>
  <c r="Q34" i="59"/>
  <c r="P34" i="59"/>
  <c r="O34" i="59"/>
  <c r="N34" i="59"/>
  <c r="M34" i="59"/>
  <c r="L34" i="59"/>
  <c r="E34" i="59"/>
  <c r="X33" i="59"/>
  <c r="W33" i="59"/>
  <c r="V33" i="59"/>
  <c r="U33" i="59"/>
  <c r="T33" i="59"/>
  <c r="S33" i="59"/>
  <c r="R33" i="59"/>
  <c r="Q33" i="59"/>
  <c r="P33" i="59"/>
  <c r="O33" i="59"/>
  <c r="N33" i="59"/>
  <c r="M33" i="59"/>
  <c r="L33" i="59"/>
  <c r="E33" i="59"/>
  <c r="X32" i="59"/>
  <c r="W32" i="59"/>
  <c r="V32" i="59"/>
  <c r="U32" i="59"/>
  <c r="T32" i="59"/>
  <c r="S32" i="59"/>
  <c r="R32" i="59"/>
  <c r="Q32" i="59"/>
  <c r="P32" i="59"/>
  <c r="O32" i="59"/>
  <c r="N32" i="59"/>
  <c r="M32" i="59"/>
  <c r="L32" i="59"/>
  <c r="E32" i="59"/>
  <c r="X31" i="59"/>
  <c r="W31" i="59"/>
  <c r="V31" i="59"/>
  <c r="U31" i="59"/>
  <c r="T31" i="59"/>
  <c r="S31" i="59"/>
  <c r="R31" i="59"/>
  <c r="Q31" i="59"/>
  <c r="P31" i="59"/>
  <c r="O31" i="59"/>
  <c r="N31" i="59"/>
  <c r="M31" i="59"/>
  <c r="L31" i="59"/>
  <c r="E31" i="59"/>
  <c r="X30" i="59"/>
  <c r="W30" i="59"/>
  <c r="V30" i="59"/>
  <c r="U30" i="59"/>
  <c r="T30" i="59"/>
  <c r="S30" i="59"/>
  <c r="R30" i="59"/>
  <c r="Q30" i="59"/>
  <c r="P30" i="59"/>
  <c r="O30" i="59"/>
  <c r="N30" i="59"/>
  <c r="M30" i="59"/>
  <c r="L30" i="59"/>
  <c r="E30" i="59"/>
  <c r="X29" i="59"/>
  <c r="W29" i="59"/>
  <c r="V29" i="59"/>
  <c r="U29" i="59"/>
  <c r="T29" i="59"/>
  <c r="S29" i="59"/>
  <c r="R29" i="59"/>
  <c r="Q29" i="59"/>
  <c r="P29" i="59"/>
  <c r="O29" i="59"/>
  <c r="N29" i="59"/>
  <c r="M29" i="59"/>
  <c r="L29" i="59"/>
  <c r="E29" i="59"/>
  <c r="X28" i="59"/>
  <c r="W28" i="59"/>
  <c r="V28" i="59"/>
  <c r="U28" i="59"/>
  <c r="T28" i="59"/>
  <c r="S28" i="59"/>
  <c r="R28" i="59"/>
  <c r="Q28" i="59"/>
  <c r="P28" i="59"/>
  <c r="O28" i="59"/>
  <c r="N28" i="59"/>
  <c r="M28" i="59"/>
  <c r="L28" i="59"/>
  <c r="E28" i="59"/>
  <c r="X27" i="59"/>
  <c r="W27" i="59"/>
  <c r="V27" i="59"/>
  <c r="U27" i="59"/>
  <c r="T27" i="59"/>
  <c r="S27" i="59"/>
  <c r="R27" i="59"/>
  <c r="Q27" i="59"/>
  <c r="P27" i="59"/>
  <c r="O27" i="59"/>
  <c r="N27" i="59"/>
  <c r="M27" i="59"/>
  <c r="L27" i="59"/>
  <c r="E27" i="59"/>
  <c r="X26" i="59"/>
  <c r="W26" i="59"/>
  <c r="V26" i="59"/>
  <c r="U26" i="59"/>
  <c r="T26" i="59"/>
  <c r="S26" i="59"/>
  <c r="R26" i="59"/>
  <c r="Q26" i="59"/>
  <c r="P26" i="59"/>
  <c r="O26" i="59"/>
  <c r="N26" i="59"/>
  <c r="M26" i="59"/>
  <c r="L26" i="59"/>
  <c r="E26" i="59"/>
  <c r="X25" i="59"/>
  <c r="W25" i="59"/>
  <c r="V25" i="59"/>
  <c r="U25" i="59"/>
  <c r="T25" i="59"/>
  <c r="S25" i="59"/>
  <c r="R25" i="59"/>
  <c r="Q25" i="59"/>
  <c r="P25" i="59"/>
  <c r="O25" i="59"/>
  <c r="N25" i="59"/>
  <c r="M25" i="59"/>
  <c r="L25" i="59"/>
  <c r="E25" i="59"/>
  <c r="X24" i="59"/>
  <c r="W24" i="59"/>
  <c r="V24" i="59"/>
  <c r="U24" i="59"/>
  <c r="T24" i="59"/>
  <c r="S24" i="59"/>
  <c r="R24" i="59"/>
  <c r="Q24" i="59"/>
  <c r="P24" i="59"/>
  <c r="O24" i="59"/>
  <c r="N24" i="59"/>
  <c r="M24" i="59"/>
  <c r="L24" i="59"/>
  <c r="E24" i="59"/>
  <c r="X23" i="59"/>
  <c r="W23" i="59"/>
  <c r="V23" i="59"/>
  <c r="U23" i="59"/>
  <c r="T23" i="59"/>
  <c r="S23" i="59"/>
  <c r="R23" i="59"/>
  <c r="Q23" i="59"/>
  <c r="P23" i="59"/>
  <c r="O23" i="59"/>
  <c r="N23" i="59"/>
  <c r="M23" i="59"/>
  <c r="L23" i="59"/>
  <c r="E23" i="59"/>
  <c r="X22" i="59"/>
  <c r="W22" i="59"/>
  <c r="V22" i="59"/>
  <c r="U22" i="59"/>
  <c r="T22" i="59"/>
  <c r="S22" i="59"/>
  <c r="R22" i="59"/>
  <c r="Q22" i="59"/>
  <c r="P22" i="59"/>
  <c r="O22" i="59"/>
  <c r="N22" i="59"/>
  <c r="M22" i="59"/>
  <c r="L22" i="59"/>
  <c r="E22" i="59"/>
  <c r="X21" i="59"/>
  <c r="W21" i="59"/>
  <c r="V21" i="59"/>
  <c r="U21" i="59"/>
  <c r="T21" i="59"/>
  <c r="S21" i="59"/>
  <c r="R21" i="59"/>
  <c r="Q21" i="59"/>
  <c r="P21" i="59"/>
  <c r="O21" i="59"/>
  <c r="N21" i="59"/>
  <c r="M21" i="59"/>
  <c r="L21" i="59"/>
  <c r="E21" i="59"/>
  <c r="X20" i="59"/>
  <c r="W20" i="59"/>
  <c r="V20" i="59"/>
  <c r="U20" i="59"/>
  <c r="T20" i="59"/>
  <c r="S20" i="59"/>
  <c r="R20" i="59"/>
  <c r="Q20" i="59"/>
  <c r="P20" i="59"/>
  <c r="O20" i="59"/>
  <c r="N20" i="59"/>
  <c r="M20" i="59"/>
  <c r="L20" i="59"/>
  <c r="E20" i="59"/>
  <c r="X19" i="59"/>
  <c r="W19" i="59"/>
  <c r="V19" i="59"/>
  <c r="U19" i="59"/>
  <c r="T19" i="59"/>
  <c r="S19" i="59"/>
  <c r="R19" i="59"/>
  <c r="Q19" i="59"/>
  <c r="P19" i="59"/>
  <c r="O19" i="59"/>
  <c r="N19" i="59"/>
  <c r="M19" i="59"/>
  <c r="L19" i="59"/>
  <c r="E19" i="59"/>
  <c r="X18" i="59"/>
  <c r="W18" i="59"/>
  <c r="V18" i="59"/>
  <c r="U18" i="59"/>
  <c r="T18" i="59"/>
  <c r="S18" i="59"/>
  <c r="R18" i="59"/>
  <c r="Q18" i="59"/>
  <c r="P18" i="59"/>
  <c r="O18" i="59"/>
  <c r="N18" i="59"/>
  <c r="M18" i="59"/>
  <c r="L18" i="59"/>
  <c r="E18" i="59"/>
  <c r="X17" i="59"/>
  <c r="W17" i="59"/>
  <c r="V17" i="59"/>
  <c r="U17" i="59"/>
  <c r="T17" i="59"/>
  <c r="S17" i="59"/>
  <c r="R17" i="59"/>
  <c r="Q17" i="59"/>
  <c r="P17" i="59"/>
  <c r="O17" i="59"/>
  <c r="N17" i="59"/>
  <c r="M17" i="59"/>
  <c r="L17" i="59"/>
  <c r="E17" i="59"/>
  <c r="X16" i="59"/>
  <c r="W16" i="59"/>
  <c r="V16" i="59"/>
  <c r="U16" i="59"/>
  <c r="T16" i="59"/>
  <c r="S16" i="59"/>
  <c r="R16" i="59"/>
  <c r="Q16" i="59"/>
  <c r="P16" i="59"/>
  <c r="O16" i="59"/>
  <c r="N16" i="59"/>
  <c r="M16" i="59"/>
  <c r="L16" i="59"/>
  <c r="E16" i="59"/>
  <c r="X15" i="59"/>
  <c r="W15" i="59"/>
  <c r="V15" i="59"/>
  <c r="U15" i="59"/>
  <c r="S15" i="59"/>
  <c r="R15" i="59"/>
  <c r="Q15" i="59"/>
  <c r="P15" i="59"/>
  <c r="O15" i="59"/>
  <c r="M15" i="59"/>
  <c r="L15" i="59"/>
  <c r="N15" i="59" s="1"/>
  <c r="E15" i="59"/>
  <c r="T15" i="59" s="1"/>
  <c r="X14" i="59"/>
  <c r="W14" i="59"/>
  <c r="U14" i="59"/>
  <c r="T14" i="59"/>
  <c r="S14" i="59"/>
  <c r="R14" i="59"/>
  <c r="Q14" i="59"/>
  <c r="O14" i="59"/>
  <c r="N14" i="59"/>
  <c r="M14" i="59"/>
  <c r="L14" i="59"/>
  <c r="P14" i="59" s="1"/>
  <c r="E14" i="59"/>
  <c r="V14" i="59" s="1"/>
  <c r="X13" i="59"/>
  <c r="W13" i="59"/>
  <c r="V13" i="59"/>
  <c r="U13" i="59"/>
  <c r="T13" i="59"/>
  <c r="R13" i="59"/>
  <c r="P13" i="59"/>
  <c r="O13" i="59"/>
  <c r="N13" i="59"/>
  <c r="L13" i="59"/>
  <c r="M13" i="59" s="1"/>
  <c r="E13" i="59"/>
  <c r="S13" i="59" s="1"/>
  <c r="E1" i="59"/>
  <c r="B1" i="59" a="1"/>
  <c r="B1" i="59" s="1"/>
  <c r="X61" i="58"/>
  <c r="W61" i="58"/>
  <c r="V61" i="58"/>
  <c r="U61" i="58"/>
  <c r="T61" i="58"/>
  <c r="S61" i="58"/>
  <c r="R61" i="58"/>
  <c r="Q61" i="58"/>
  <c r="P61" i="58"/>
  <c r="O61" i="58"/>
  <c r="N61" i="58"/>
  <c r="M61" i="58"/>
  <c r="L61" i="58"/>
  <c r="E61" i="58"/>
  <c r="X60" i="58"/>
  <c r="W60" i="58"/>
  <c r="V60" i="58"/>
  <c r="U60" i="58"/>
  <c r="T60" i="58"/>
  <c r="S60" i="58"/>
  <c r="R60" i="58"/>
  <c r="Q60" i="58"/>
  <c r="P60" i="58"/>
  <c r="O60" i="58"/>
  <c r="N60" i="58"/>
  <c r="M60" i="58"/>
  <c r="L60" i="58"/>
  <c r="E60" i="58"/>
  <c r="X59" i="58"/>
  <c r="W59" i="58"/>
  <c r="V59" i="58"/>
  <c r="U59" i="58"/>
  <c r="T59" i="58"/>
  <c r="S59" i="58"/>
  <c r="R59" i="58"/>
  <c r="Q59" i="58"/>
  <c r="P59" i="58"/>
  <c r="O59" i="58"/>
  <c r="N59" i="58"/>
  <c r="M59" i="58"/>
  <c r="L59" i="58"/>
  <c r="E59" i="58"/>
  <c r="X58" i="58"/>
  <c r="W58" i="58"/>
  <c r="V58" i="58"/>
  <c r="U58" i="58"/>
  <c r="T58" i="58"/>
  <c r="S58" i="58"/>
  <c r="R58" i="58"/>
  <c r="Q58" i="58"/>
  <c r="P58" i="58"/>
  <c r="O58" i="58"/>
  <c r="N58" i="58"/>
  <c r="M58" i="58"/>
  <c r="L58" i="58"/>
  <c r="E58" i="58"/>
  <c r="X57" i="58"/>
  <c r="W57" i="58"/>
  <c r="V57" i="58"/>
  <c r="U57" i="58"/>
  <c r="T57" i="58"/>
  <c r="S57" i="58"/>
  <c r="R57" i="58"/>
  <c r="Q57" i="58"/>
  <c r="P57" i="58"/>
  <c r="O57" i="58"/>
  <c r="N57" i="58"/>
  <c r="M57" i="58"/>
  <c r="L57" i="58"/>
  <c r="E57" i="58"/>
  <c r="X56" i="58"/>
  <c r="W56" i="58"/>
  <c r="V56" i="58"/>
  <c r="U56" i="58"/>
  <c r="T56" i="58"/>
  <c r="S56" i="58"/>
  <c r="R56" i="58"/>
  <c r="Q56" i="58"/>
  <c r="P56" i="58"/>
  <c r="O56" i="58"/>
  <c r="N56" i="58"/>
  <c r="M56" i="58"/>
  <c r="L56" i="58"/>
  <c r="E56" i="58"/>
  <c r="X55" i="58"/>
  <c r="W55" i="58"/>
  <c r="V55" i="58"/>
  <c r="U55" i="58"/>
  <c r="T55" i="58"/>
  <c r="S55" i="58"/>
  <c r="R55" i="58"/>
  <c r="Q55" i="58"/>
  <c r="P55" i="58"/>
  <c r="O55" i="58"/>
  <c r="N55" i="58"/>
  <c r="M55" i="58"/>
  <c r="L55" i="58"/>
  <c r="E55" i="58"/>
  <c r="X54" i="58"/>
  <c r="W54" i="58"/>
  <c r="V54" i="58"/>
  <c r="U54" i="58"/>
  <c r="T54" i="58"/>
  <c r="S54" i="58"/>
  <c r="R54" i="58"/>
  <c r="Q54" i="58"/>
  <c r="P54" i="58"/>
  <c r="O54" i="58"/>
  <c r="N54" i="58"/>
  <c r="M54" i="58"/>
  <c r="L54" i="58"/>
  <c r="E54" i="58"/>
  <c r="X53" i="58"/>
  <c r="W53" i="58"/>
  <c r="V53" i="58"/>
  <c r="U53" i="58"/>
  <c r="T53" i="58"/>
  <c r="S53" i="58"/>
  <c r="R53" i="58"/>
  <c r="Q53" i="58"/>
  <c r="P53" i="58"/>
  <c r="O53" i="58"/>
  <c r="N53" i="58"/>
  <c r="M53" i="58"/>
  <c r="L53" i="58"/>
  <c r="E53" i="58"/>
  <c r="X52" i="58"/>
  <c r="W52" i="58"/>
  <c r="V52" i="58"/>
  <c r="U52" i="58"/>
  <c r="T52" i="58"/>
  <c r="S52" i="58"/>
  <c r="R52" i="58"/>
  <c r="Q52" i="58"/>
  <c r="P52" i="58"/>
  <c r="O52" i="58"/>
  <c r="N52" i="58"/>
  <c r="M52" i="58"/>
  <c r="L52" i="58"/>
  <c r="E52" i="58"/>
  <c r="X51" i="58"/>
  <c r="W51" i="58"/>
  <c r="V51" i="58"/>
  <c r="U51" i="58"/>
  <c r="T51" i="58"/>
  <c r="S51" i="58"/>
  <c r="R51" i="58"/>
  <c r="Q51" i="58"/>
  <c r="P51" i="58"/>
  <c r="O51" i="58"/>
  <c r="N51" i="58"/>
  <c r="M51" i="58"/>
  <c r="L51" i="58"/>
  <c r="E51" i="58"/>
  <c r="X50" i="58"/>
  <c r="W50" i="58"/>
  <c r="V50" i="58"/>
  <c r="U50" i="58"/>
  <c r="T50" i="58"/>
  <c r="S50" i="58"/>
  <c r="R50" i="58"/>
  <c r="Q50" i="58"/>
  <c r="P50" i="58"/>
  <c r="O50" i="58"/>
  <c r="N50" i="58"/>
  <c r="M50" i="58"/>
  <c r="L50" i="58"/>
  <c r="E50" i="58"/>
  <c r="X49" i="58"/>
  <c r="W49" i="58"/>
  <c r="V49" i="58"/>
  <c r="U49" i="58"/>
  <c r="T49" i="58"/>
  <c r="S49" i="58"/>
  <c r="R49" i="58"/>
  <c r="Q49" i="58"/>
  <c r="P49" i="58"/>
  <c r="O49" i="58"/>
  <c r="N49" i="58"/>
  <c r="M49" i="58"/>
  <c r="L49" i="58"/>
  <c r="E49" i="58"/>
  <c r="X48" i="58"/>
  <c r="W48" i="58"/>
  <c r="V48" i="58"/>
  <c r="U48" i="58"/>
  <c r="T48" i="58"/>
  <c r="S48" i="58"/>
  <c r="R48" i="58"/>
  <c r="Q48" i="58"/>
  <c r="P48" i="58"/>
  <c r="O48" i="58"/>
  <c r="N48" i="58"/>
  <c r="M48" i="58"/>
  <c r="L48" i="58"/>
  <c r="E48" i="58"/>
  <c r="X47" i="58"/>
  <c r="W47" i="58"/>
  <c r="V47" i="58"/>
  <c r="U47" i="58"/>
  <c r="T47" i="58"/>
  <c r="S47" i="58"/>
  <c r="R47" i="58"/>
  <c r="Q47" i="58"/>
  <c r="P47" i="58"/>
  <c r="O47" i="58"/>
  <c r="N47" i="58"/>
  <c r="M47" i="58"/>
  <c r="L47" i="58"/>
  <c r="E47" i="58"/>
  <c r="X46" i="58"/>
  <c r="W46" i="58"/>
  <c r="V46" i="58"/>
  <c r="U46" i="58"/>
  <c r="T46" i="58"/>
  <c r="S46" i="58"/>
  <c r="R46" i="58"/>
  <c r="Q46" i="58"/>
  <c r="P46" i="58"/>
  <c r="O46" i="58"/>
  <c r="N46" i="58"/>
  <c r="M46" i="58"/>
  <c r="L46" i="58"/>
  <c r="E46" i="58"/>
  <c r="X45" i="58"/>
  <c r="W45" i="58"/>
  <c r="V45" i="58"/>
  <c r="U45" i="58"/>
  <c r="T45" i="58"/>
  <c r="S45" i="58"/>
  <c r="R45" i="58"/>
  <c r="Q45" i="58"/>
  <c r="P45" i="58"/>
  <c r="O45" i="58"/>
  <c r="N45" i="58"/>
  <c r="M45" i="58"/>
  <c r="L45" i="58"/>
  <c r="E45" i="58"/>
  <c r="X44" i="58"/>
  <c r="W44" i="58"/>
  <c r="V44" i="58"/>
  <c r="U44" i="58"/>
  <c r="T44" i="58"/>
  <c r="S44" i="58"/>
  <c r="R44" i="58"/>
  <c r="Q44" i="58"/>
  <c r="P44" i="58"/>
  <c r="O44" i="58"/>
  <c r="N44" i="58"/>
  <c r="M44" i="58"/>
  <c r="L44" i="58"/>
  <c r="E44" i="58"/>
  <c r="X43" i="58"/>
  <c r="W43" i="58"/>
  <c r="V43" i="58"/>
  <c r="U43" i="58"/>
  <c r="T43" i="58"/>
  <c r="S43" i="58"/>
  <c r="R43" i="58"/>
  <c r="Q43" i="58"/>
  <c r="P43" i="58"/>
  <c r="O43" i="58"/>
  <c r="N43" i="58"/>
  <c r="M43" i="58"/>
  <c r="L43" i="58"/>
  <c r="E43" i="58"/>
  <c r="X42" i="58"/>
  <c r="W42" i="58"/>
  <c r="V42" i="58"/>
  <c r="U42" i="58"/>
  <c r="T42" i="58"/>
  <c r="S42" i="58"/>
  <c r="R42" i="58"/>
  <c r="Q42" i="58"/>
  <c r="P42" i="58"/>
  <c r="O42" i="58"/>
  <c r="N42" i="58"/>
  <c r="M42" i="58"/>
  <c r="L42" i="58"/>
  <c r="E42" i="58"/>
  <c r="X41" i="58"/>
  <c r="W41" i="58"/>
  <c r="V41" i="58"/>
  <c r="U41" i="58"/>
  <c r="T41" i="58"/>
  <c r="S41" i="58"/>
  <c r="R41" i="58"/>
  <c r="Q41" i="58"/>
  <c r="P41" i="58"/>
  <c r="O41" i="58"/>
  <c r="N41" i="58"/>
  <c r="M41" i="58"/>
  <c r="L41" i="58"/>
  <c r="E41" i="58"/>
  <c r="X40" i="58"/>
  <c r="W40" i="58"/>
  <c r="V40" i="58"/>
  <c r="U40" i="58"/>
  <c r="T40" i="58"/>
  <c r="S40" i="58"/>
  <c r="R40" i="58"/>
  <c r="Q40" i="58"/>
  <c r="P40" i="58"/>
  <c r="O40" i="58"/>
  <c r="N40" i="58"/>
  <c r="M40" i="58"/>
  <c r="L40" i="58"/>
  <c r="E40" i="58"/>
  <c r="X39" i="58"/>
  <c r="W39" i="58"/>
  <c r="V39" i="58"/>
  <c r="U39" i="58"/>
  <c r="T39" i="58"/>
  <c r="S39" i="58"/>
  <c r="R39" i="58"/>
  <c r="Q39" i="58"/>
  <c r="P39" i="58"/>
  <c r="O39" i="58"/>
  <c r="N39" i="58"/>
  <c r="M39" i="58"/>
  <c r="L39" i="58"/>
  <c r="E39" i="58"/>
  <c r="X38" i="58"/>
  <c r="W38" i="58"/>
  <c r="V38" i="58"/>
  <c r="U38" i="58"/>
  <c r="T38" i="58"/>
  <c r="S38" i="58"/>
  <c r="R38" i="58"/>
  <c r="Q38" i="58"/>
  <c r="P38" i="58"/>
  <c r="O38" i="58"/>
  <c r="N38" i="58"/>
  <c r="M38" i="58"/>
  <c r="L38" i="58"/>
  <c r="E38" i="58"/>
  <c r="X37" i="58"/>
  <c r="W37" i="58"/>
  <c r="V37" i="58"/>
  <c r="U37" i="58"/>
  <c r="T37" i="58"/>
  <c r="S37" i="58"/>
  <c r="R37" i="58"/>
  <c r="Q37" i="58"/>
  <c r="P37" i="58"/>
  <c r="O37" i="58"/>
  <c r="N37" i="58"/>
  <c r="M37" i="58"/>
  <c r="L37" i="58"/>
  <c r="E37" i="58"/>
  <c r="X36" i="58"/>
  <c r="W36" i="58"/>
  <c r="V36" i="58"/>
  <c r="U36" i="58"/>
  <c r="T36" i="58"/>
  <c r="S36" i="58"/>
  <c r="R36" i="58"/>
  <c r="Q36" i="58"/>
  <c r="P36" i="58"/>
  <c r="O36" i="58"/>
  <c r="N36" i="58"/>
  <c r="M36" i="58"/>
  <c r="L36" i="58"/>
  <c r="E36" i="58"/>
  <c r="X35" i="58"/>
  <c r="W35" i="58"/>
  <c r="V35" i="58"/>
  <c r="U35" i="58"/>
  <c r="T35" i="58"/>
  <c r="S35" i="58"/>
  <c r="R35" i="58"/>
  <c r="Q35" i="58"/>
  <c r="P35" i="58"/>
  <c r="O35" i="58"/>
  <c r="N35" i="58"/>
  <c r="M35" i="58"/>
  <c r="L35" i="58"/>
  <c r="E35" i="58"/>
  <c r="X34" i="58"/>
  <c r="W34" i="58"/>
  <c r="V34" i="58"/>
  <c r="U34" i="58"/>
  <c r="T34" i="58"/>
  <c r="S34" i="58"/>
  <c r="R34" i="58"/>
  <c r="Q34" i="58"/>
  <c r="P34" i="58"/>
  <c r="O34" i="58"/>
  <c r="N34" i="58"/>
  <c r="M34" i="58"/>
  <c r="L34" i="58"/>
  <c r="E34" i="58"/>
  <c r="X33" i="58"/>
  <c r="W33" i="58"/>
  <c r="V33" i="58"/>
  <c r="U33" i="58"/>
  <c r="T33" i="58"/>
  <c r="S33" i="58"/>
  <c r="R33" i="58"/>
  <c r="Q33" i="58"/>
  <c r="P33" i="58"/>
  <c r="O33" i="58"/>
  <c r="N33" i="58"/>
  <c r="M33" i="58"/>
  <c r="L33" i="58"/>
  <c r="E33" i="58"/>
  <c r="X32" i="58"/>
  <c r="W32" i="58"/>
  <c r="V32" i="58"/>
  <c r="U32" i="58"/>
  <c r="T32" i="58"/>
  <c r="S32" i="58"/>
  <c r="R32" i="58"/>
  <c r="Q32" i="58"/>
  <c r="P32" i="58"/>
  <c r="O32" i="58"/>
  <c r="N32" i="58"/>
  <c r="M32" i="58"/>
  <c r="L32" i="58"/>
  <c r="E32" i="58"/>
  <c r="X31" i="58"/>
  <c r="W31" i="58"/>
  <c r="V31" i="58"/>
  <c r="U31" i="58"/>
  <c r="T31" i="58"/>
  <c r="S31" i="58"/>
  <c r="R31" i="58"/>
  <c r="Q31" i="58"/>
  <c r="P31" i="58"/>
  <c r="O31" i="58"/>
  <c r="N31" i="58"/>
  <c r="M31" i="58"/>
  <c r="L31" i="58"/>
  <c r="E31" i="58"/>
  <c r="X30" i="58"/>
  <c r="W30" i="58"/>
  <c r="V30" i="58"/>
  <c r="U30" i="58"/>
  <c r="T30" i="58"/>
  <c r="S30" i="58"/>
  <c r="R30" i="58"/>
  <c r="Q30" i="58"/>
  <c r="P30" i="58"/>
  <c r="O30" i="58"/>
  <c r="N30" i="58"/>
  <c r="M30" i="58"/>
  <c r="L30" i="58"/>
  <c r="E30" i="58"/>
  <c r="X29" i="58"/>
  <c r="W29" i="58"/>
  <c r="V29" i="58"/>
  <c r="U29" i="58"/>
  <c r="T29" i="58"/>
  <c r="S29" i="58"/>
  <c r="R29" i="58"/>
  <c r="Q29" i="58"/>
  <c r="P29" i="58"/>
  <c r="O29" i="58"/>
  <c r="N29" i="58"/>
  <c r="M29" i="58"/>
  <c r="L29" i="58"/>
  <c r="E29" i="58"/>
  <c r="X28" i="58"/>
  <c r="W28" i="58"/>
  <c r="V28" i="58"/>
  <c r="U28" i="58"/>
  <c r="T28" i="58"/>
  <c r="S28" i="58"/>
  <c r="R28" i="58"/>
  <c r="Q28" i="58"/>
  <c r="P28" i="58"/>
  <c r="O28" i="58"/>
  <c r="N28" i="58"/>
  <c r="M28" i="58"/>
  <c r="L28" i="58"/>
  <c r="E28" i="58"/>
  <c r="X27" i="58"/>
  <c r="W27" i="58"/>
  <c r="V27" i="58"/>
  <c r="U27" i="58"/>
  <c r="T27" i="58"/>
  <c r="S27" i="58"/>
  <c r="R27" i="58"/>
  <c r="Q27" i="58"/>
  <c r="P27" i="58"/>
  <c r="O27" i="58"/>
  <c r="N27" i="58"/>
  <c r="M27" i="58"/>
  <c r="L27" i="58"/>
  <c r="E27" i="58"/>
  <c r="X26" i="58"/>
  <c r="W26" i="58"/>
  <c r="V26" i="58"/>
  <c r="U26" i="58"/>
  <c r="T26" i="58"/>
  <c r="S26" i="58"/>
  <c r="R26" i="58"/>
  <c r="Q26" i="58"/>
  <c r="P26" i="58"/>
  <c r="O26" i="58"/>
  <c r="N26" i="58"/>
  <c r="M26" i="58"/>
  <c r="L26" i="58"/>
  <c r="E26" i="58"/>
  <c r="X25" i="58"/>
  <c r="W25" i="58"/>
  <c r="V25" i="58"/>
  <c r="U25" i="58"/>
  <c r="T25" i="58"/>
  <c r="S25" i="58"/>
  <c r="R25" i="58"/>
  <c r="Q25" i="58"/>
  <c r="P25" i="58"/>
  <c r="O25" i="58"/>
  <c r="N25" i="58"/>
  <c r="M25" i="58"/>
  <c r="L25" i="58"/>
  <c r="E25" i="58"/>
  <c r="X24" i="58"/>
  <c r="W24" i="58"/>
  <c r="V24" i="58"/>
  <c r="U24" i="58"/>
  <c r="T24" i="58"/>
  <c r="S24" i="58"/>
  <c r="R24" i="58"/>
  <c r="Q24" i="58"/>
  <c r="P24" i="58"/>
  <c r="O24" i="58"/>
  <c r="N24" i="58"/>
  <c r="M24" i="58"/>
  <c r="L24" i="58"/>
  <c r="E24" i="58"/>
  <c r="X23" i="58"/>
  <c r="W23" i="58"/>
  <c r="V23" i="58"/>
  <c r="U23" i="58"/>
  <c r="T23" i="58"/>
  <c r="S23" i="58"/>
  <c r="R23" i="58"/>
  <c r="Q23" i="58"/>
  <c r="P23" i="58"/>
  <c r="O23" i="58"/>
  <c r="N23" i="58"/>
  <c r="M23" i="58"/>
  <c r="L23" i="58"/>
  <c r="E23" i="58"/>
  <c r="X22" i="58"/>
  <c r="W22" i="58"/>
  <c r="V22" i="58"/>
  <c r="U22" i="58"/>
  <c r="T22" i="58"/>
  <c r="S22" i="58"/>
  <c r="R22" i="58"/>
  <c r="Q22" i="58"/>
  <c r="P22" i="58"/>
  <c r="O22" i="58"/>
  <c r="N22" i="58"/>
  <c r="M22" i="58"/>
  <c r="L22" i="58"/>
  <c r="E22" i="58"/>
  <c r="X21" i="58"/>
  <c r="W21" i="58"/>
  <c r="V21" i="58"/>
  <c r="U21" i="58"/>
  <c r="T21" i="58"/>
  <c r="S21" i="58"/>
  <c r="R21" i="58"/>
  <c r="Q21" i="58"/>
  <c r="P21" i="58"/>
  <c r="O21" i="58"/>
  <c r="N21" i="58"/>
  <c r="M21" i="58"/>
  <c r="L21" i="58"/>
  <c r="E21" i="58"/>
  <c r="X20" i="58"/>
  <c r="W20" i="58"/>
  <c r="V20" i="58"/>
  <c r="U20" i="58"/>
  <c r="T20" i="58"/>
  <c r="S20" i="58"/>
  <c r="R20" i="58"/>
  <c r="Q20" i="58"/>
  <c r="P20" i="58"/>
  <c r="O20" i="58"/>
  <c r="N20" i="58"/>
  <c r="M20" i="58"/>
  <c r="L20" i="58"/>
  <c r="E20" i="58"/>
  <c r="X19" i="58"/>
  <c r="W19" i="58"/>
  <c r="V19" i="58"/>
  <c r="U19" i="58"/>
  <c r="T19" i="58"/>
  <c r="S19" i="58"/>
  <c r="R19" i="58"/>
  <c r="Q19" i="58"/>
  <c r="P19" i="58"/>
  <c r="O19" i="58"/>
  <c r="N19" i="58"/>
  <c r="M19" i="58"/>
  <c r="L19" i="58"/>
  <c r="E19" i="58"/>
  <c r="X18" i="58"/>
  <c r="W18" i="58"/>
  <c r="V18" i="58"/>
  <c r="U18" i="58"/>
  <c r="T18" i="58"/>
  <c r="S18" i="58"/>
  <c r="R18" i="58"/>
  <c r="Q18" i="58"/>
  <c r="P18" i="58"/>
  <c r="O18" i="58"/>
  <c r="N18" i="58"/>
  <c r="M18" i="58"/>
  <c r="L18" i="58"/>
  <c r="E18" i="58"/>
  <c r="X17" i="58"/>
  <c r="W17" i="58"/>
  <c r="V17" i="58"/>
  <c r="U17" i="58"/>
  <c r="T17" i="58"/>
  <c r="S17" i="58"/>
  <c r="R17" i="58"/>
  <c r="Q17" i="58"/>
  <c r="P17" i="58"/>
  <c r="O17" i="58"/>
  <c r="N17" i="58"/>
  <c r="M17" i="58"/>
  <c r="L17" i="58"/>
  <c r="E17" i="58"/>
  <c r="X16" i="58"/>
  <c r="W16" i="58"/>
  <c r="V16" i="58"/>
  <c r="U16" i="58"/>
  <c r="T16" i="58"/>
  <c r="S16" i="58"/>
  <c r="R16" i="58"/>
  <c r="Q16" i="58"/>
  <c r="P16" i="58"/>
  <c r="O16" i="58"/>
  <c r="N16" i="58"/>
  <c r="M16" i="58"/>
  <c r="L16" i="58"/>
  <c r="E16" i="58"/>
  <c r="X15" i="58"/>
  <c r="W15" i="58"/>
  <c r="V15" i="58"/>
  <c r="U15" i="58"/>
  <c r="S15" i="58"/>
  <c r="R15" i="58"/>
  <c r="Q15" i="58"/>
  <c r="P15" i="58"/>
  <c r="O15" i="58"/>
  <c r="M15" i="58"/>
  <c r="L15" i="58"/>
  <c r="N15" i="58" s="1"/>
  <c r="E15" i="58"/>
  <c r="T15" i="58" s="1"/>
  <c r="X14" i="58"/>
  <c r="W14" i="58"/>
  <c r="V14" i="58"/>
  <c r="T14" i="58"/>
  <c r="S14" i="58"/>
  <c r="R14" i="58"/>
  <c r="Q14" i="58"/>
  <c r="N14" i="58"/>
  <c r="M14" i="58"/>
  <c r="L14" i="58"/>
  <c r="P14" i="58" s="1"/>
  <c r="E14" i="58"/>
  <c r="U14" i="58" s="1"/>
  <c r="X13" i="58"/>
  <c r="W13" i="58"/>
  <c r="V13" i="58"/>
  <c r="U13" i="58"/>
  <c r="S13" i="58"/>
  <c r="R13" i="58"/>
  <c r="Q13" i="58"/>
  <c r="P13" i="58"/>
  <c r="O13" i="58"/>
  <c r="L13" i="58"/>
  <c r="N13" i="58" s="1"/>
  <c r="E13" i="58"/>
  <c r="T13" i="58" s="1"/>
  <c r="E1" i="58"/>
  <c r="B1" i="58" a="1"/>
  <c r="B1" i="58" s="1"/>
  <c r="X61" i="57"/>
  <c r="W61" i="57"/>
  <c r="V61" i="57"/>
  <c r="U61" i="57"/>
  <c r="T61" i="57"/>
  <c r="S61" i="57"/>
  <c r="R61" i="57"/>
  <c r="Q61" i="57"/>
  <c r="P61" i="57"/>
  <c r="O61" i="57"/>
  <c r="N61" i="57"/>
  <c r="M61" i="57"/>
  <c r="L61" i="57"/>
  <c r="E61" i="57"/>
  <c r="X60" i="57"/>
  <c r="W60" i="57"/>
  <c r="V60" i="57"/>
  <c r="U60" i="57"/>
  <c r="T60" i="57"/>
  <c r="S60" i="57"/>
  <c r="R60" i="57"/>
  <c r="Q60" i="57"/>
  <c r="P60" i="57"/>
  <c r="O60" i="57"/>
  <c r="N60" i="57"/>
  <c r="M60" i="57"/>
  <c r="L60" i="57"/>
  <c r="E60" i="57"/>
  <c r="X59" i="57"/>
  <c r="W59" i="57"/>
  <c r="V59" i="57"/>
  <c r="U59" i="57"/>
  <c r="T59" i="57"/>
  <c r="S59" i="57"/>
  <c r="R59" i="57"/>
  <c r="Q59" i="57"/>
  <c r="P59" i="57"/>
  <c r="O59" i="57"/>
  <c r="N59" i="57"/>
  <c r="M59" i="57"/>
  <c r="L59" i="57"/>
  <c r="E59" i="57"/>
  <c r="X58" i="57"/>
  <c r="W58" i="57"/>
  <c r="V58" i="57"/>
  <c r="U58" i="57"/>
  <c r="T58" i="57"/>
  <c r="S58" i="57"/>
  <c r="R58" i="57"/>
  <c r="Q58" i="57"/>
  <c r="P58" i="57"/>
  <c r="O58" i="57"/>
  <c r="N58" i="57"/>
  <c r="M58" i="57"/>
  <c r="L58" i="57"/>
  <c r="E58" i="57"/>
  <c r="X57" i="57"/>
  <c r="W57" i="57"/>
  <c r="V57" i="57"/>
  <c r="U57" i="57"/>
  <c r="T57" i="57"/>
  <c r="S57" i="57"/>
  <c r="R57" i="57"/>
  <c r="Q57" i="57"/>
  <c r="P57" i="57"/>
  <c r="O57" i="57"/>
  <c r="N57" i="57"/>
  <c r="M57" i="57"/>
  <c r="L57" i="57"/>
  <c r="E57" i="57"/>
  <c r="X56" i="57"/>
  <c r="W56" i="57"/>
  <c r="V56" i="57"/>
  <c r="U56" i="57"/>
  <c r="T56" i="57"/>
  <c r="S56" i="57"/>
  <c r="R56" i="57"/>
  <c r="Q56" i="57"/>
  <c r="P56" i="57"/>
  <c r="O56" i="57"/>
  <c r="N56" i="57"/>
  <c r="M56" i="57"/>
  <c r="L56" i="57"/>
  <c r="E56" i="57"/>
  <c r="X55" i="57"/>
  <c r="W55" i="57"/>
  <c r="V55" i="57"/>
  <c r="U55" i="57"/>
  <c r="T55" i="57"/>
  <c r="S55" i="57"/>
  <c r="R55" i="57"/>
  <c r="Q55" i="57"/>
  <c r="P55" i="57"/>
  <c r="O55" i="57"/>
  <c r="N55" i="57"/>
  <c r="M55" i="57"/>
  <c r="L55" i="57"/>
  <c r="E55" i="57"/>
  <c r="X54" i="57"/>
  <c r="W54" i="57"/>
  <c r="V54" i="57"/>
  <c r="U54" i="57"/>
  <c r="T54" i="57"/>
  <c r="S54" i="57"/>
  <c r="R54" i="57"/>
  <c r="Q54" i="57"/>
  <c r="P54" i="57"/>
  <c r="O54" i="57"/>
  <c r="N54" i="57"/>
  <c r="M54" i="57"/>
  <c r="L54" i="57"/>
  <c r="E54" i="57"/>
  <c r="X53" i="57"/>
  <c r="W53" i="57"/>
  <c r="V53" i="57"/>
  <c r="U53" i="57"/>
  <c r="T53" i="57"/>
  <c r="S53" i="57"/>
  <c r="R53" i="57"/>
  <c r="Q53" i="57"/>
  <c r="P53" i="57"/>
  <c r="O53" i="57"/>
  <c r="N53" i="57"/>
  <c r="M53" i="57"/>
  <c r="L53" i="57"/>
  <c r="E53" i="57"/>
  <c r="X52" i="57"/>
  <c r="W52" i="57"/>
  <c r="V52" i="57"/>
  <c r="U52" i="57"/>
  <c r="T52" i="57"/>
  <c r="S52" i="57"/>
  <c r="R52" i="57"/>
  <c r="Q52" i="57"/>
  <c r="P52" i="57"/>
  <c r="O52" i="57"/>
  <c r="N52" i="57"/>
  <c r="M52" i="57"/>
  <c r="L52" i="57"/>
  <c r="E52" i="57"/>
  <c r="X51" i="57"/>
  <c r="W51" i="57"/>
  <c r="V51" i="57"/>
  <c r="U51" i="57"/>
  <c r="T51" i="57"/>
  <c r="S51" i="57"/>
  <c r="R51" i="57"/>
  <c r="Q51" i="57"/>
  <c r="P51" i="57"/>
  <c r="O51" i="57"/>
  <c r="N51" i="57"/>
  <c r="M51" i="57"/>
  <c r="L51" i="57"/>
  <c r="E51" i="57"/>
  <c r="X50" i="57"/>
  <c r="W50" i="57"/>
  <c r="V50" i="57"/>
  <c r="U50" i="57"/>
  <c r="T50" i="57"/>
  <c r="S50" i="57"/>
  <c r="R50" i="57"/>
  <c r="Q50" i="57"/>
  <c r="P50" i="57"/>
  <c r="O50" i="57"/>
  <c r="N50" i="57"/>
  <c r="M50" i="57"/>
  <c r="L50" i="57"/>
  <c r="E50" i="57"/>
  <c r="X49" i="57"/>
  <c r="W49" i="57"/>
  <c r="V49" i="57"/>
  <c r="U49" i="57"/>
  <c r="T49" i="57"/>
  <c r="S49" i="57"/>
  <c r="R49" i="57"/>
  <c r="Q49" i="57"/>
  <c r="P49" i="57"/>
  <c r="O49" i="57"/>
  <c r="N49" i="57"/>
  <c r="M49" i="57"/>
  <c r="L49" i="57"/>
  <c r="E49" i="57"/>
  <c r="X48" i="57"/>
  <c r="W48" i="57"/>
  <c r="V48" i="57"/>
  <c r="U48" i="57"/>
  <c r="T48" i="57"/>
  <c r="S48" i="57"/>
  <c r="R48" i="57"/>
  <c r="Q48" i="57"/>
  <c r="P48" i="57"/>
  <c r="O48" i="57"/>
  <c r="N48" i="57"/>
  <c r="M48" i="57"/>
  <c r="L48" i="57"/>
  <c r="E48" i="57"/>
  <c r="X47" i="57"/>
  <c r="W47" i="57"/>
  <c r="V47" i="57"/>
  <c r="U47" i="57"/>
  <c r="T47" i="57"/>
  <c r="S47" i="57"/>
  <c r="R47" i="57"/>
  <c r="Q47" i="57"/>
  <c r="P47" i="57"/>
  <c r="O47" i="57"/>
  <c r="N47" i="57"/>
  <c r="M47" i="57"/>
  <c r="L47" i="57"/>
  <c r="E47" i="57"/>
  <c r="X46" i="57"/>
  <c r="W46" i="57"/>
  <c r="V46" i="57"/>
  <c r="U46" i="57"/>
  <c r="T46" i="57"/>
  <c r="S46" i="57"/>
  <c r="R46" i="57"/>
  <c r="Q46" i="57"/>
  <c r="P46" i="57"/>
  <c r="O46" i="57"/>
  <c r="N46" i="57"/>
  <c r="M46" i="57"/>
  <c r="L46" i="57"/>
  <c r="E46" i="57"/>
  <c r="X45" i="57"/>
  <c r="W45" i="57"/>
  <c r="V45" i="57"/>
  <c r="U45" i="57"/>
  <c r="T45" i="57"/>
  <c r="S45" i="57"/>
  <c r="R45" i="57"/>
  <c r="Q45" i="57"/>
  <c r="P45" i="57"/>
  <c r="O45" i="57"/>
  <c r="N45" i="57"/>
  <c r="M45" i="57"/>
  <c r="L45" i="57"/>
  <c r="E45" i="57"/>
  <c r="X44" i="57"/>
  <c r="W44" i="57"/>
  <c r="V44" i="57"/>
  <c r="U44" i="57"/>
  <c r="T44" i="57"/>
  <c r="S44" i="57"/>
  <c r="R44" i="57"/>
  <c r="Q44" i="57"/>
  <c r="P44" i="57"/>
  <c r="O44" i="57"/>
  <c r="N44" i="57"/>
  <c r="M44" i="57"/>
  <c r="L44" i="57"/>
  <c r="E44" i="57"/>
  <c r="X43" i="57"/>
  <c r="W43" i="57"/>
  <c r="V43" i="57"/>
  <c r="U43" i="57"/>
  <c r="T43" i="57"/>
  <c r="S43" i="57"/>
  <c r="R43" i="57"/>
  <c r="Q43" i="57"/>
  <c r="P43" i="57"/>
  <c r="O43" i="57"/>
  <c r="N43" i="57"/>
  <c r="M43" i="57"/>
  <c r="L43" i="57"/>
  <c r="E43" i="57"/>
  <c r="X42" i="57"/>
  <c r="W42" i="57"/>
  <c r="V42" i="57"/>
  <c r="U42" i="57"/>
  <c r="T42" i="57"/>
  <c r="S42" i="57"/>
  <c r="R42" i="57"/>
  <c r="Q42" i="57"/>
  <c r="P42" i="57"/>
  <c r="O42" i="57"/>
  <c r="N42" i="57"/>
  <c r="M42" i="57"/>
  <c r="L42" i="57"/>
  <c r="E42" i="57"/>
  <c r="X41" i="57"/>
  <c r="W41" i="57"/>
  <c r="V41" i="57"/>
  <c r="U41" i="57"/>
  <c r="T41" i="57"/>
  <c r="S41" i="57"/>
  <c r="R41" i="57"/>
  <c r="Q41" i="57"/>
  <c r="P41" i="57"/>
  <c r="O41" i="57"/>
  <c r="N41" i="57"/>
  <c r="M41" i="57"/>
  <c r="L41" i="57"/>
  <c r="E41" i="57"/>
  <c r="X40" i="57"/>
  <c r="W40" i="57"/>
  <c r="V40" i="57"/>
  <c r="U40" i="57"/>
  <c r="T40" i="57"/>
  <c r="S40" i="57"/>
  <c r="R40" i="57"/>
  <c r="Q40" i="57"/>
  <c r="P40" i="57"/>
  <c r="O40" i="57"/>
  <c r="N40" i="57"/>
  <c r="M40" i="57"/>
  <c r="L40" i="57"/>
  <c r="E40" i="57"/>
  <c r="X39" i="57"/>
  <c r="W39" i="57"/>
  <c r="V39" i="57"/>
  <c r="U39" i="57"/>
  <c r="T39" i="57"/>
  <c r="S39" i="57"/>
  <c r="R39" i="57"/>
  <c r="Q39" i="57"/>
  <c r="P39" i="57"/>
  <c r="O39" i="57"/>
  <c r="N39" i="57"/>
  <c r="M39" i="57"/>
  <c r="L39" i="57"/>
  <c r="E39" i="57"/>
  <c r="X38" i="57"/>
  <c r="W38" i="57"/>
  <c r="V38" i="57"/>
  <c r="U38" i="57"/>
  <c r="T38" i="57"/>
  <c r="S38" i="57"/>
  <c r="R38" i="57"/>
  <c r="Q38" i="57"/>
  <c r="P38" i="57"/>
  <c r="O38" i="57"/>
  <c r="N38" i="57"/>
  <c r="M38" i="57"/>
  <c r="L38" i="57"/>
  <c r="E38" i="57"/>
  <c r="X37" i="57"/>
  <c r="W37" i="57"/>
  <c r="V37" i="57"/>
  <c r="U37" i="57"/>
  <c r="T37" i="57"/>
  <c r="S37" i="57"/>
  <c r="R37" i="57"/>
  <c r="Q37" i="57"/>
  <c r="P37" i="57"/>
  <c r="O37" i="57"/>
  <c r="N37" i="57"/>
  <c r="M37" i="57"/>
  <c r="L37" i="57"/>
  <c r="E37" i="57"/>
  <c r="X36" i="57"/>
  <c r="W36" i="57"/>
  <c r="V36" i="57"/>
  <c r="U36" i="57"/>
  <c r="T36" i="57"/>
  <c r="S36" i="57"/>
  <c r="R36" i="57"/>
  <c r="Q36" i="57"/>
  <c r="P36" i="57"/>
  <c r="O36" i="57"/>
  <c r="N36" i="57"/>
  <c r="M36" i="57"/>
  <c r="L36" i="57"/>
  <c r="E36" i="57"/>
  <c r="X35" i="57"/>
  <c r="W35" i="57"/>
  <c r="V35" i="57"/>
  <c r="U35" i="57"/>
  <c r="T35" i="57"/>
  <c r="S35" i="57"/>
  <c r="R35" i="57"/>
  <c r="Q35" i="57"/>
  <c r="P35" i="57"/>
  <c r="O35" i="57"/>
  <c r="N35" i="57"/>
  <c r="M35" i="57"/>
  <c r="L35" i="57"/>
  <c r="E35" i="57"/>
  <c r="X34" i="57"/>
  <c r="W34" i="57"/>
  <c r="V34" i="57"/>
  <c r="U34" i="57"/>
  <c r="T34" i="57"/>
  <c r="S34" i="57"/>
  <c r="R34" i="57"/>
  <c r="Q34" i="57"/>
  <c r="P34" i="57"/>
  <c r="O34" i="57"/>
  <c r="N34" i="57"/>
  <c r="M34" i="57"/>
  <c r="L34" i="57"/>
  <c r="E34" i="57"/>
  <c r="X33" i="57"/>
  <c r="W33" i="57"/>
  <c r="V33" i="57"/>
  <c r="U33" i="57"/>
  <c r="T33" i="57"/>
  <c r="S33" i="57"/>
  <c r="R33" i="57"/>
  <c r="Q33" i="57"/>
  <c r="P33" i="57"/>
  <c r="O33" i="57"/>
  <c r="N33" i="57"/>
  <c r="M33" i="57"/>
  <c r="L33" i="57"/>
  <c r="E33" i="57"/>
  <c r="X32" i="57"/>
  <c r="W32" i="57"/>
  <c r="V32" i="57"/>
  <c r="U32" i="57"/>
  <c r="T32" i="57"/>
  <c r="S32" i="57"/>
  <c r="R32" i="57"/>
  <c r="Q32" i="57"/>
  <c r="P32" i="57"/>
  <c r="O32" i="57"/>
  <c r="N32" i="57"/>
  <c r="M32" i="57"/>
  <c r="L32" i="57"/>
  <c r="E32" i="57"/>
  <c r="X31" i="57"/>
  <c r="W31" i="57"/>
  <c r="V31" i="57"/>
  <c r="U31" i="57"/>
  <c r="T31" i="57"/>
  <c r="S31" i="57"/>
  <c r="R31" i="57"/>
  <c r="Q31" i="57"/>
  <c r="P31" i="57"/>
  <c r="O31" i="57"/>
  <c r="N31" i="57"/>
  <c r="M31" i="57"/>
  <c r="L31" i="57"/>
  <c r="E31" i="57"/>
  <c r="X30" i="57"/>
  <c r="W30" i="57"/>
  <c r="V30" i="57"/>
  <c r="U30" i="57"/>
  <c r="T30" i="57"/>
  <c r="S30" i="57"/>
  <c r="R30" i="57"/>
  <c r="Q30" i="57"/>
  <c r="P30" i="57"/>
  <c r="O30" i="57"/>
  <c r="N30" i="57"/>
  <c r="M30" i="57"/>
  <c r="L30" i="57"/>
  <c r="E30" i="57"/>
  <c r="X29" i="57"/>
  <c r="W29" i="57"/>
  <c r="V29" i="57"/>
  <c r="U29" i="57"/>
  <c r="T29" i="57"/>
  <c r="S29" i="57"/>
  <c r="R29" i="57"/>
  <c r="Q29" i="57"/>
  <c r="P29" i="57"/>
  <c r="O29" i="57"/>
  <c r="N29" i="57"/>
  <c r="M29" i="57"/>
  <c r="L29" i="57"/>
  <c r="E29" i="57"/>
  <c r="X28" i="57"/>
  <c r="W28" i="57"/>
  <c r="V28" i="57"/>
  <c r="U28" i="57"/>
  <c r="T28" i="57"/>
  <c r="S28" i="57"/>
  <c r="R28" i="57"/>
  <c r="Q28" i="57"/>
  <c r="P28" i="57"/>
  <c r="O28" i="57"/>
  <c r="N28" i="57"/>
  <c r="M28" i="57"/>
  <c r="L28" i="57"/>
  <c r="E28" i="57"/>
  <c r="X27" i="57"/>
  <c r="W27" i="57"/>
  <c r="V27" i="57"/>
  <c r="U27" i="57"/>
  <c r="T27" i="57"/>
  <c r="S27" i="57"/>
  <c r="R27" i="57"/>
  <c r="Q27" i="57"/>
  <c r="P27" i="57"/>
  <c r="O27" i="57"/>
  <c r="N27" i="57"/>
  <c r="M27" i="57"/>
  <c r="L27" i="57"/>
  <c r="E27" i="57"/>
  <c r="X26" i="57"/>
  <c r="W26" i="57"/>
  <c r="V26" i="57"/>
  <c r="U26" i="57"/>
  <c r="T26" i="57"/>
  <c r="S26" i="57"/>
  <c r="R26" i="57"/>
  <c r="Q26" i="57"/>
  <c r="P26" i="57"/>
  <c r="O26" i="57"/>
  <c r="N26" i="57"/>
  <c r="M26" i="57"/>
  <c r="L26" i="57"/>
  <c r="E26" i="57"/>
  <c r="X25" i="57"/>
  <c r="W25" i="57"/>
  <c r="V25" i="57"/>
  <c r="U25" i="57"/>
  <c r="T25" i="57"/>
  <c r="S25" i="57"/>
  <c r="R25" i="57"/>
  <c r="Q25" i="57"/>
  <c r="P25" i="57"/>
  <c r="O25" i="57"/>
  <c r="N25" i="57"/>
  <c r="M25" i="57"/>
  <c r="L25" i="57"/>
  <c r="E25" i="57"/>
  <c r="X24" i="57"/>
  <c r="W24" i="57"/>
  <c r="V24" i="57"/>
  <c r="U24" i="57"/>
  <c r="T24" i="57"/>
  <c r="S24" i="57"/>
  <c r="R24" i="57"/>
  <c r="Q24" i="57"/>
  <c r="P24" i="57"/>
  <c r="O24" i="57"/>
  <c r="N24" i="57"/>
  <c r="M24" i="57"/>
  <c r="L24" i="57"/>
  <c r="E24" i="57"/>
  <c r="X23" i="57"/>
  <c r="W23" i="57"/>
  <c r="V23" i="57"/>
  <c r="U23" i="57"/>
  <c r="T23" i="57"/>
  <c r="S23" i="57"/>
  <c r="R23" i="57"/>
  <c r="Q23" i="57"/>
  <c r="P23" i="57"/>
  <c r="O23" i="57"/>
  <c r="N23" i="57"/>
  <c r="M23" i="57"/>
  <c r="L23" i="57"/>
  <c r="E23" i="57"/>
  <c r="X22" i="57"/>
  <c r="W22" i="57"/>
  <c r="V22" i="57"/>
  <c r="U22" i="57"/>
  <c r="T22" i="57"/>
  <c r="S22" i="57"/>
  <c r="R22" i="57"/>
  <c r="Q22" i="57"/>
  <c r="P22" i="57"/>
  <c r="O22" i="57"/>
  <c r="N22" i="57"/>
  <c r="M22" i="57"/>
  <c r="L22" i="57"/>
  <c r="E22" i="57"/>
  <c r="X21" i="57"/>
  <c r="W21" i="57"/>
  <c r="V21" i="57"/>
  <c r="U21" i="57"/>
  <c r="T21" i="57"/>
  <c r="S21" i="57"/>
  <c r="R21" i="57"/>
  <c r="Q21" i="57"/>
  <c r="P21" i="57"/>
  <c r="O21" i="57"/>
  <c r="N21" i="57"/>
  <c r="M21" i="57"/>
  <c r="L21" i="57"/>
  <c r="E21" i="57"/>
  <c r="X20" i="57"/>
  <c r="W20" i="57"/>
  <c r="V20" i="57"/>
  <c r="U20" i="57"/>
  <c r="T20" i="57"/>
  <c r="S20" i="57"/>
  <c r="R20" i="57"/>
  <c r="Q20" i="57"/>
  <c r="P20" i="57"/>
  <c r="O20" i="57"/>
  <c r="N20" i="57"/>
  <c r="M20" i="57"/>
  <c r="L20" i="57"/>
  <c r="E20" i="57"/>
  <c r="X19" i="57"/>
  <c r="W19" i="57"/>
  <c r="V19" i="57"/>
  <c r="U19" i="57"/>
  <c r="T19" i="57"/>
  <c r="S19" i="57"/>
  <c r="R19" i="57"/>
  <c r="Q19" i="57"/>
  <c r="P19" i="57"/>
  <c r="O19" i="57"/>
  <c r="N19" i="57"/>
  <c r="M19" i="57"/>
  <c r="L19" i="57"/>
  <c r="E19" i="57"/>
  <c r="X18" i="57"/>
  <c r="W18" i="57"/>
  <c r="V18" i="57"/>
  <c r="U18" i="57"/>
  <c r="T18" i="57"/>
  <c r="S18" i="57"/>
  <c r="R18" i="57"/>
  <c r="Q18" i="57"/>
  <c r="P18" i="57"/>
  <c r="O18" i="57"/>
  <c r="N18" i="57"/>
  <c r="M18" i="57"/>
  <c r="L18" i="57"/>
  <c r="E18" i="57"/>
  <c r="X17" i="57"/>
  <c r="W17" i="57"/>
  <c r="V17" i="57"/>
  <c r="U17" i="57"/>
  <c r="T17" i="57"/>
  <c r="S17" i="57"/>
  <c r="R17" i="57"/>
  <c r="Q17" i="57"/>
  <c r="P17" i="57"/>
  <c r="O17" i="57"/>
  <c r="N17" i="57"/>
  <c r="M17" i="57"/>
  <c r="L17" i="57"/>
  <c r="E17" i="57"/>
  <c r="X16" i="57"/>
  <c r="W16" i="57"/>
  <c r="V16" i="57"/>
  <c r="U16" i="57"/>
  <c r="T16" i="57"/>
  <c r="S16" i="57"/>
  <c r="R16" i="57"/>
  <c r="Q16" i="57"/>
  <c r="P16" i="57"/>
  <c r="O16" i="57"/>
  <c r="N16" i="57"/>
  <c r="M16" i="57"/>
  <c r="L16" i="57"/>
  <c r="E16" i="57"/>
  <c r="X15" i="57"/>
  <c r="W15" i="57"/>
  <c r="V15" i="57"/>
  <c r="U15" i="57"/>
  <c r="S15" i="57"/>
  <c r="R15" i="57"/>
  <c r="Q15" i="57"/>
  <c r="P15" i="57"/>
  <c r="O15" i="57"/>
  <c r="M15" i="57"/>
  <c r="L15" i="57"/>
  <c r="N15" i="57" s="1"/>
  <c r="E15" i="57"/>
  <c r="T15" i="57" s="1"/>
  <c r="X14" i="57"/>
  <c r="V14" i="57"/>
  <c r="U14" i="57"/>
  <c r="T14" i="57"/>
  <c r="S14" i="57"/>
  <c r="R14" i="57"/>
  <c r="P14" i="57"/>
  <c r="N14" i="57"/>
  <c r="M14" i="57"/>
  <c r="L14" i="57"/>
  <c r="Q14" i="57" s="1"/>
  <c r="E14" i="57"/>
  <c r="W14" i="57" s="1"/>
  <c r="X13" i="57"/>
  <c r="W13" i="57"/>
  <c r="V13" i="57"/>
  <c r="U13" i="57"/>
  <c r="T13" i="57"/>
  <c r="S13" i="57"/>
  <c r="R13" i="57"/>
  <c r="Q13" i="57"/>
  <c r="P13" i="57"/>
  <c r="O13" i="57"/>
  <c r="M13" i="57"/>
  <c r="L13" i="57"/>
  <c r="N13" i="57" s="1"/>
  <c r="E13" i="57"/>
  <c r="E1" i="57"/>
  <c r="B1" i="57" a="1"/>
  <c r="B1" i="57" s="1"/>
  <c r="E15" i="56"/>
  <c r="E16" i="55"/>
  <c r="E15" i="54"/>
  <c r="E16" i="53"/>
  <c r="E15" i="50"/>
  <c r="E15" i="49"/>
  <c r="E14" i="48"/>
  <c r="E14" i="47"/>
  <c r="E14" i="46"/>
  <c r="E14" i="45"/>
  <c r="E15" i="44"/>
  <c r="E14" i="43"/>
  <c r="E14" i="42"/>
  <c r="E14" i="41"/>
  <c r="E14" i="40"/>
  <c r="E14" i="39"/>
  <c r="E14" i="38"/>
  <c r="E14" i="37"/>
  <c r="E14" i="36"/>
  <c r="E14" i="35"/>
  <c r="I65" i="2" a="1"/>
  <c r="J9" i="58" l="1"/>
  <c r="J9" i="69"/>
  <c r="K9" i="65"/>
  <c r="F9" i="67"/>
  <c r="J9" i="67"/>
  <c r="Q13" i="62"/>
  <c r="K9" i="66"/>
  <c r="G9" i="61"/>
  <c r="F9" i="66"/>
  <c r="M13" i="58"/>
  <c r="K9" i="67"/>
  <c r="J9" i="64"/>
  <c r="J9" i="66"/>
  <c r="K9" i="58"/>
  <c r="H9" i="65"/>
  <c r="K9" i="69"/>
  <c r="H9" i="69"/>
  <c r="E2" i="58"/>
  <c r="I9" i="65"/>
  <c r="K9" i="63"/>
  <c r="G9" i="67"/>
  <c r="K9" i="57"/>
  <c r="G9" i="65"/>
  <c r="G9" i="66"/>
  <c r="H9" i="67"/>
  <c r="J9" i="68"/>
  <c r="Q13" i="59"/>
  <c r="J9" i="59" s="1"/>
  <c r="I9" i="69"/>
  <c r="G9" i="58"/>
  <c r="E2" i="65"/>
  <c r="J9" i="65"/>
  <c r="F9" i="58"/>
  <c r="H9" i="61"/>
  <c r="H9" i="68"/>
  <c r="K9" i="68"/>
  <c r="G9" i="69"/>
  <c r="F9" i="61"/>
  <c r="J9" i="57"/>
  <c r="I9" i="68"/>
  <c r="E2" i="69"/>
  <c r="O14" i="57"/>
  <c r="H9" i="57" s="1"/>
  <c r="M13" i="64"/>
  <c r="J9" i="60"/>
  <c r="R13" i="61"/>
  <c r="K9" i="61" s="1"/>
  <c r="H9" i="64"/>
  <c r="H9" i="66"/>
  <c r="I9" i="57"/>
  <c r="F9" i="57"/>
  <c r="E2" i="68"/>
  <c r="O13" i="60"/>
  <c r="H9" i="60" s="1"/>
  <c r="K9" i="64"/>
  <c r="E2" i="67"/>
  <c r="I9" i="67"/>
  <c r="J9" i="63"/>
  <c r="I9" i="58"/>
  <c r="K9" i="60"/>
  <c r="B4" i="69"/>
  <c r="B3" i="69"/>
  <c r="B2" i="69"/>
  <c r="B5" i="69"/>
  <c r="M13" i="69"/>
  <c r="F9" i="69" s="1"/>
  <c r="B4" i="68"/>
  <c r="B3" i="68"/>
  <c r="B2" i="68"/>
  <c r="G9" i="68"/>
  <c r="B5" i="68"/>
  <c r="B6" i="68" s="1"/>
  <c r="M13" i="68"/>
  <c r="F9" i="68" s="1"/>
  <c r="B4" i="67"/>
  <c r="B3" i="67"/>
  <c r="B2" i="67"/>
  <c r="B5" i="67"/>
  <c r="B6" i="67" s="1"/>
  <c r="B4" i="66"/>
  <c r="B3" i="66"/>
  <c r="B2" i="66"/>
  <c r="B5" i="66"/>
  <c r="B6" i="66" s="1"/>
  <c r="I9" i="66"/>
  <c r="E2" i="66"/>
  <c r="B4" i="65"/>
  <c r="B3" i="65"/>
  <c r="B2" i="65"/>
  <c r="B5" i="65"/>
  <c r="B6" i="65" s="1"/>
  <c r="M13" i="65"/>
  <c r="F9" i="65" s="1"/>
  <c r="E2" i="64"/>
  <c r="F9" i="64"/>
  <c r="G9" i="64"/>
  <c r="I9" i="64"/>
  <c r="B4" i="64"/>
  <c r="B3" i="64"/>
  <c r="B2" i="64"/>
  <c r="B5" i="64"/>
  <c r="B6" i="64" s="1"/>
  <c r="F9" i="63"/>
  <c r="H9" i="63"/>
  <c r="E2" i="63"/>
  <c r="P13" i="63"/>
  <c r="I9" i="63" s="1"/>
  <c r="B4" i="63"/>
  <c r="B3" i="63"/>
  <c r="B2" i="63"/>
  <c r="G9" i="63"/>
  <c r="B5" i="63"/>
  <c r="B6" i="63" s="1"/>
  <c r="K9" i="62"/>
  <c r="U13" i="62"/>
  <c r="G9" i="62"/>
  <c r="F9" i="62"/>
  <c r="H9" i="62"/>
  <c r="J9" i="62"/>
  <c r="B4" i="62"/>
  <c r="B3" i="62"/>
  <c r="B2" i="62"/>
  <c r="I9" i="62"/>
  <c r="B5" i="62"/>
  <c r="B6" i="62" s="1"/>
  <c r="E2" i="62"/>
  <c r="B4" i="61"/>
  <c r="B3" i="61"/>
  <c r="B2" i="61"/>
  <c r="I9" i="61"/>
  <c r="B8" i="61" s="1"/>
  <c r="B5" i="61"/>
  <c r="B6" i="61" s="1"/>
  <c r="E2" i="61"/>
  <c r="F9" i="60"/>
  <c r="I9" i="60"/>
  <c r="G9" i="60"/>
  <c r="B5" i="60"/>
  <c r="B6" i="60" s="1"/>
  <c r="B2" i="60"/>
  <c r="E2" i="60"/>
  <c r="B3" i="60"/>
  <c r="G9" i="59"/>
  <c r="F9" i="59"/>
  <c r="H9" i="59"/>
  <c r="I9" i="59"/>
  <c r="K9" i="59"/>
  <c r="B4" i="59"/>
  <c r="B3" i="59"/>
  <c r="B2" i="59"/>
  <c r="B5" i="59"/>
  <c r="B6" i="59" s="1"/>
  <c r="E2" i="59"/>
  <c r="B4" i="58"/>
  <c r="B3" i="58"/>
  <c r="B2" i="58"/>
  <c r="B5" i="58"/>
  <c r="B6" i="58" s="1"/>
  <c r="O14" i="58"/>
  <c r="H9" i="58" s="1"/>
  <c r="I65" i="2"/>
  <c r="B4" i="57"/>
  <c r="B3" i="57"/>
  <c r="B2" i="57"/>
  <c r="G9" i="57"/>
  <c r="B5" i="57"/>
  <c r="E2" i="57"/>
  <c r="K65" i="2" a="1"/>
  <c r="F65" i="2" a="1"/>
  <c r="F53" i="2" a="1"/>
  <c r="F54" i="2" a="1"/>
  <c r="B8" i="69" l="1"/>
  <c r="B8" i="57"/>
  <c r="B8" i="66"/>
  <c r="B7" i="66" s="1"/>
  <c r="B8" i="58"/>
  <c r="B7" i="58" s="1"/>
  <c r="B8" i="67"/>
  <c r="B7" i="67" s="1"/>
  <c r="B8" i="68"/>
  <c r="B7" i="68" s="1"/>
  <c r="B8" i="65"/>
  <c r="B7" i="65" s="1"/>
  <c r="K65" i="2"/>
  <c r="L65" i="2" s="1"/>
  <c r="F65" i="2"/>
  <c r="B6" i="69"/>
  <c r="B8" i="64"/>
  <c r="B7" i="64" s="1"/>
  <c r="B8" i="63"/>
  <c r="B7" i="63" s="1"/>
  <c r="B8" i="62"/>
  <c r="B7" i="62" s="1"/>
  <c r="B7" i="61"/>
  <c r="B8" i="60"/>
  <c r="B7" i="60" s="1"/>
  <c r="B8" i="59"/>
  <c r="B7" i="59" s="1"/>
  <c r="F53" i="2"/>
  <c r="B6" i="57"/>
  <c r="B7" i="57" s="1"/>
  <c r="F54" i="2"/>
  <c r="J65" i="2" a="1"/>
  <c r="F55" i="2" a="1"/>
  <c r="J65" i="2" l="1"/>
  <c r="B7" i="69"/>
  <c r="F55" i="2"/>
  <c r="M65" i="2" a="1"/>
  <c r="F56" i="2" a="1"/>
  <c r="M65" i="2" l="1"/>
  <c r="F56" i="2"/>
  <c r="X61" i="56"/>
  <c r="W61" i="56"/>
  <c r="V61" i="56"/>
  <c r="U61" i="56"/>
  <c r="T61" i="56"/>
  <c r="S61" i="56"/>
  <c r="R61" i="56"/>
  <c r="Q61" i="56"/>
  <c r="P61" i="56"/>
  <c r="O61" i="56"/>
  <c r="N61" i="56"/>
  <c r="M61" i="56"/>
  <c r="L61" i="56"/>
  <c r="E61" i="56"/>
  <c r="X60" i="56"/>
  <c r="W60" i="56"/>
  <c r="V60" i="56"/>
  <c r="U60" i="56"/>
  <c r="T60" i="56"/>
  <c r="S60" i="56"/>
  <c r="R60" i="56"/>
  <c r="Q60" i="56"/>
  <c r="P60" i="56"/>
  <c r="O60" i="56"/>
  <c r="N60" i="56"/>
  <c r="M60" i="56"/>
  <c r="L60" i="56"/>
  <c r="E60" i="56"/>
  <c r="X59" i="56"/>
  <c r="W59" i="56"/>
  <c r="V59" i="56"/>
  <c r="U59" i="56"/>
  <c r="T59" i="56"/>
  <c r="S59" i="56"/>
  <c r="R59" i="56"/>
  <c r="Q59" i="56"/>
  <c r="P59" i="56"/>
  <c r="O59" i="56"/>
  <c r="N59" i="56"/>
  <c r="M59" i="56"/>
  <c r="L59" i="56"/>
  <c r="E59" i="56"/>
  <c r="X58" i="56"/>
  <c r="W58" i="56"/>
  <c r="V58" i="56"/>
  <c r="U58" i="56"/>
  <c r="T58" i="56"/>
  <c r="S58" i="56"/>
  <c r="R58" i="56"/>
  <c r="Q58" i="56"/>
  <c r="P58" i="56"/>
  <c r="O58" i="56"/>
  <c r="N58" i="56"/>
  <c r="M58" i="56"/>
  <c r="L58" i="56"/>
  <c r="E58" i="56"/>
  <c r="X57" i="56"/>
  <c r="W57" i="56"/>
  <c r="V57" i="56"/>
  <c r="U57" i="56"/>
  <c r="T57" i="56"/>
  <c r="S57" i="56"/>
  <c r="R57" i="56"/>
  <c r="Q57" i="56"/>
  <c r="P57" i="56"/>
  <c r="O57" i="56"/>
  <c r="N57" i="56"/>
  <c r="M57" i="56"/>
  <c r="L57" i="56"/>
  <c r="E57" i="56"/>
  <c r="X56" i="56"/>
  <c r="W56" i="56"/>
  <c r="V56" i="56"/>
  <c r="U56" i="56"/>
  <c r="T56" i="56"/>
  <c r="S56" i="56"/>
  <c r="R56" i="56"/>
  <c r="Q56" i="56"/>
  <c r="P56" i="56"/>
  <c r="O56" i="56"/>
  <c r="N56" i="56"/>
  <c r="M56" i="56"/>
  <c r="L56" i="56"/>
  <c r="E56" i="56"/>
  <c r="X55" i="56"/>
  <c r="W55" i="56"/>
  <c r="V55" i="56"/>
  <c r="U55" i="56"/>
  <c r="T55" i="56"/>
  <c r="S55" i="56"/>
  <c r="R55" i="56"/>
  <c r="Q55" i="56"/>
  <c r="P55" i="56"/>
  <c r="O55" i="56"/>
  <c r="N55" i="56"/>
  <c r="M55" i="56"/>
  <c r="L55" i="56"/>
  <c r="E55" i="56"/>
  <c r="X54" i="56"/>
  <c r="W54" i="56"/>
  <c r="V54" i="56"/>
  <c r="U54" i="56"/>
  <c r="T54" i="56"/>
  <c r="S54" i="56"/>
  <c r="R54" i="56"/>
  <c r="Q54" i="56"/>
  <c r="P54" i="56"/>
  <c r="O54" i="56"/>
  <c r="N54" i="56"/>
  <c r="M54" i="56"/>
  <c r="L54" i="56"/>
  <c r="E54" i="56"/>
  <c r="X53" i="56"/>
  <c r="W53" i="56"/>
  <c r="V53" i="56"/>
  <c r="U53" i="56"/>
  <c r="T53" i="56"/>
  <c r="S53" i="56"/>
  <c r="R53" i="56"/>
  <c r="Q53" i="56"/>
  <c r="P53" i="56"/>
  <c r="O53" i="56"/>
  <c r="N53" i="56"/>
  <c r="M53" i="56"/>
  <c r="L53" i="56"/>
  <c r="E53" i="56"/>
  <c r="X52" i="56"/>
  <c r="W52" i="56"/>
  <c r="V52" i="56"/>
  <c r="U52" i="56"/>
  <c r="T52" i="56"/>
  <c r="S52" i="56"/>
  <c r="R52" i="56"/>
  <c r="Q52" i="56"/>
  <c r="P52" i="56"/>
  <c r="O52" i="56"/>
  <c r="N52" i="56"/>
  <c r="M52" i="56"/>
  <c r="L52" i="56"/>
  <c r="E52" i="56"/>
  <c r="X51" i="56"/>
  <c r="W51" i="56"/>
  <c r="V51" i="56"/>
  <c r="U51" i="56"/>
  <c r="T51" i="56"/>
  <c r="S51" i="56"/>
  <c r="R51" i="56"/>
  <c r="Q51" i="56"/>
  <c r="P51" i="56"/>
  <c r="O51" i="56"/>
  <c r="N51" i="56"/>
  <c r="M51" i="56"/>
  <c r="L51" i="56"/>
  <c r="E51" i="56"/>
  <c r="X50" i="56"/>
  <c r="W50" i="56"/>
  <c r="V50" i="56"/>
  <c r="U50" i="56"/>
  <c r="T50" i="56"/>
  <c r="S50" i="56"/>
  <c r="R50" i="56"/>
  <c r="Q50" i="56"/>
  <c r="P50" i="56"/>
  <c r="O50" i="56"/>
  <c r="N50" i="56"/>
  <c r="M50" i="56"/>
  <c r="L50" i="56"/>
  <c r="E50" i="56"/>
  <c r="X49" i="56"/>
  <c r="W49" i="56"/>
  <c r="V49" i="56"/>
  <c r="U49" i="56"/>
  <c r="T49" i="56"/>
  <c r="S49" i="56"/>
  <c r="R49" i="56"/>
  <c r="Q49" i="56"/>
  <c r="P49" i="56"/>
  <c r="O49" i="56"/>
  <c r="N49" i="56"/>
  <c r="M49" i="56"/>
  <c r="L49" i="56"/>
  <c r="E49" i="56"/>
  <c r="X48" i="56"/>
  <c r="W48" i="56"/>
  <c r="V48" i="56"/>
  <c r="U48" i="56"/>
  <c r="T48" i="56"/>
  <c r="S48" i="56"/>
  <c r="R48" i="56"/>
  <c r="Q48" i="56"/>
  <c r="P48" i="56"/>
  <c r="O48" i="56"/>
  <c r="N48" i="56"/>
  <c r="M48" i="56"/>
  <c r="L48" i="56"/>
  <c r="E48" i="56"/>
  <c r="X47" i="56"/>
  <c r="W47" i="56"/>
  <c r="V47" i="56"/>
  <c r="U47" i="56"/>
  <c r="T47" i="56"/>
  <c r="S47" i="56"/>
  <c r="R47" i="56"/>
  <c r="Q47" i="56"/>
  <c r="P47" i="56"/>
  <c r="O47" i="56"/>
  <c r="N47" i="56"/>
  <c r="M47" i="56"/>
  <c r="L47" i="56"/>
  <c r="E47" i="56"/>
  <c r="X46" i="56"/>
  <c r="W46" i="56"/>
  <c r="V46" i="56"/>
  <c r="U46" i="56"/>
  <c r="T46" i="56"/>
  <c r="S46" i="56"/>
  <c r="R46" i="56"/>
  <c r="Q46" i="56"/>
  <c r="P46" i="56"/>
  <c r="O46" i="56"/>
  <c r="N46" i="56"/>
  <c r="M46" i="56"/>
  <c r="L46" i="56"/>
  <c r="E46" i="56"/>
  <c r="X45" i="56"/>
  <c r="W45" i="56"/>
  <c r="V45" i="56"/>
  <c r="U45" i="56"/>
  <c r="T45" i="56"/>
  <c r="S45" i="56"/>
  <c r="R45" i="56"/>
  <c r="Q45" i="56"/>
  <c r="P45" i="56"/>
  <c r="O45" i="56"/>
  <c r="N45" i="56"/>
  <c r="M45" i="56"/>
  <c r="L45" i="56"/>
  <c r="E45" i="56"/>
  <c r="X44" i="56"/>
  <c r="W44" i="56"/>
  <c r="V44" i="56"/>
  <c r="U44" i="56"/>
  <c r="T44" i="56"/>
  <c r="S44" i="56"/>
  <c r="R44" i="56"/>
  <c r="Q44" i="56"/>
  <c r="P44" i="56"/>
  <c r="O44" i="56"/>
  <c r="N44" i="56"/>
  <c r="M44" i="56"/>
  <c r="L44" i="56"/>
  <c r="E44" i="56"/>
  <c r="X43" i="56"/>
  <c r="W43" i="56"/>
  <c r="V43" i="56"/>
  <c r="U43" i="56"/>
  <c r="T43" i="56"/>
  <c r="S43" i="56"/>
  <c r="R43" i="56"/>
  <c r="Q43" i="56"/>
  <c r="P43" i="56"/>
  <c r="O43" i="56"/>
  <c r="N43" i="56"/>
  <c r="M43" i="56"/>
  <c r="L43" i="56"/>
  <c r="E43" i="56"/>
  <c r="X42" i="56"/>
  <c r="W42" i="56"/>
  <c r="V42" i="56"/>
  <c r="U42" i="56"/>
  <c r="T42" i="56"/>
  <c r="S42" i="56"/>
  <c r="R42" i="56"/>
  <c r="Q42" i="56"/>
  <c r="P42" i="56"/>
  <c r="O42" i="56"/>
  <c r="N42" i="56"/>
  <c r="M42" i="56"/>
  <c r="L42" i="56"/>
  <c r="E42" i="56"/>
  <c r="X41" i="56"/>
  <c r="W41" i="56"/>
  <c r="V41" i="56"/>
  <c r="U41" i="56"/>
  <c r="T41" i="56"/>
  <c r="S41" i="56"/>
  <c r="R41" i="56"/>
  <c r="Q41" i="56"/>
  <c r="P41" i="56"/>
  <c r="O41" i="56"/>
  <c r="N41" i="56"/>
  <c r="M41" i="56"/>
  <c r="L41" i="56"/>
  <c r="E41" i="56"/>
  <c r="X40" i="56"/>
  <c r="W40" i="56"/>
  <c r="V40" i="56"/>
  <c r="U40" i="56"/>
  <c r="T40" i="56"/>
  <c r="S40" i="56"/>
  <c r="R40" i="56"/>
  <c r="Q40" i="56"/>
  <c r="P40" i="56"/>
  <c r="O40" i="56"/>
  <c r="N40" i="56"/>
  <c r="M40" i="56"/>
  <c r="L40" i="56"/>
  <c r="E40" i="56"/>
  <c r="X39" i="56"/>
  <c r="W39" i="56"/>
  <c r="V39" i="56"/>
  <c r="U39" i="56"/>
  <c r="T39" i="56"/>
  <c r="S39" i="56"/>
  <c r="R39" i="56"/>
  <c r="Q39" i="56"/>
  <c r="P39" i="56"/>
  <c r="O39" i="56"/>
  <c r="N39" i="56"/>
  <c r="M39" i="56"/>
  <c r="L39" i="56"/>
  <c r="E39" i="56"/>
  <c r="X38" i="56"/>
  <c r="W38" i="56"/>
  <c r="V38" i="56"/>
  <c r="U38" i="56"/>
  <c r="T38" i="56"/>
  <c r="S38" i="56"/>
  <c r="R38" i="56"/>
  <c r="Q38" i="56"/>
  <c r="P38" i="56"/>
  <c r="O38" i="56"/>
  <c r="N38" i="56"/>
  <c r="M38" i="56"/>
  <c r="L38" i="56"/>
  <c r="E38" i="56"/>
  <c r="X37" i="56"/>
  <c r="W37" i="56"/>
  <c r="V37" i="56"/>
  <c r="U37" i="56"/>
  <c r="T37" i="56"/>
  <c r="S37" i="56"/>
  <c r="R37" i="56"/>
  <c r="Q37" i="56"/>
  <c r="P37" i="56"/>
  <c r="O37" i="56"/>
  <c r="N37" i="56"/>
  <c r="M37" i="56"/>
  <c r="L37" i="56"/>
  <c r="E37" i="56"/>
  <c r="X36" i="56"/>
  <c r="W36" i="56"/>
  <c r="V36" i="56"/>
  <c r="U36" i="56"/>
  <c r="T36" i="56"/>
  <c r="S36" i="56"/>
  <c r="R36" i="56"/>
  <c r="Q36" i="56"/>
  <c r="P36" i="56"/>
  <c r="O36" i="56"/>
  <c r="N36" i="56"/>
  <c r="M36" i="56"/>
  <c r="L36" i="56"/>
  <c r="E36" i="56"/>
  <c r="X35" i="56"/>
  <c r="W35" i="56"/>
  <c r="V35" i="56"/>
  <c r="U35" i="56"/>
  <c r="T35" i="56"/>
  <c r="S35" i="56"/>
  <c r="R35" i="56"/>
  <c r="Q35" i="56"/>
  <c r="P35" i="56"/>
  <c r="O35" i="56"/>
  <c r="N35" i="56"/>
  <c r="M35" i="56"/>
  <c r="L35" i="56"/>
  <c r="E35" i="56"/>
  <c r="X34" i="56"/>
  <c r="W34" i="56"/>
  <c r="V34" i="56"/>
  <c r="U34" i="56"/>
  <c r="T34" i="56"/>
  <c r="S34" i="56"/>
  <c r="R34" i="56"/>
  <c r="Q34" i="56"/>
  <c r="P34" i="56"/>
  <c r="O34" i="56"/>
  <c r="N34" i="56"/>
  <c r="M34" i="56"/>
  <c r="L34" i="56"/>
  <c r="E34" i="56"/>
  <c r="X33" i="56"/>
  <c r="W33" i="56"/>
  <c r="V33" i="56"/>
  <c r="U33" i="56"/>
  <c r="T33" i="56"/>
  <c r="S33" i="56"/>
  <c r="R33" i="56"/>
  <c r="Q33" i="56"/>
  <c r="P33" i="56"/>
  <c r="O33" i="56"/>
  <c r="N33" i="56"/>
  <c r="M33" i="56"/>
  <c r="L33" i="56"/>
  <c r="E33" i="56"/>
  <c r="X32" i="56"/>
  <c r="W32" i="56"/>
  <c r="V32" i="56"/>
  <c r="U32" i="56"/>
  <c r="T32" i="56"/>
  <c r="S32" i="56"/>
  <c r="R32" i="56"/>
  <c r="Q32" i="56"/>
  <c r="P32" i="56"/>
  <c r="O32" i="56"/>
  <c r="N32" i="56"/>
  <c r="M32" i="56"/>
  <c r="L32" i="56"/>
  <c r="E32" i="56"/>
  <c r="X31" i="56"/>
  <c r="W31" i="56"/>
  <c r="V31" i="56"/>
  <c r="U31" i="56"/>
  <c r="T31" i="56"/>
  <c r="S31" i="56"/>
  <c r="R31" i="56"/>
  <c r="Q31" i="56"/>
  <c r="P31" i="56"/>
  <c r="O31" i="56"/>
  <c r="N31" i="56"/>
  <c r="M31" i="56"/>
  <c r="L31" i="56"/>
  <c r="E31" i="56"/>
  <c r="X30" i="56"/>
  <c r="W30" i="56"/>
  <c r="V30" i="56"/>
  <c r="U30" i="56"/>
  <c r="T30" i="56"/>
  <c r="S30" i="56"/>
  <c r="R30" i="56"/>
  <c r="Q30" i="56"/>
  <c r="P30" i="56"/>
  <c r="O30" i="56"/>
  <c r="N30" i="56"/>
  <c r="M30" i="56"/>
  <c r="L30" i="56"/>
  <c r="E30" i="56"/>
  <c r="X29" i="56"/>
  <c r="W29" i="56"/>
  <c r="V29" i="56"/>
  <c r="U29" i="56"/>
  <c r="T29" i="56"/>
  <c r="S29" i="56"/>
  <c r="R29" i="56"/>
  <c r="Q29" i="56"/>
  <c r="P29" i="56"/>
  <c r="O29" i="56"/>
  <c r="N29" i="56"/>
  <c r="M29" i="56"/>
  <c r="L29" i="56"/>
  <c r="E29" i="56"/>
  <c r="X28" i="56"/>
  <c r="W28" i="56"/>
  <c r="V28" i="56"/>
  <c r="U28" i="56"/>
  <c r="T28" i="56"/>
  <c r="S28" i="56"/>
  <c r="R28" i="56"/>
  <c r="Q28" i="56"/>
  <c r="P28" i="56"/>
  <c r="O28" i="56"/>
  <c r="N28" i="56"/>
  <c r="M28" i="56"/>
  <c r="L28" i="56"/>
  <c r="E28" i="56"/>
  <c r="X27" i="56"/>
  <c r="W27" i="56"/>
  <c r="V27" i="56"/>
  <c r="U27" i="56"/>
  <c r="T27" i="56"/>
  <c r="S27" i="56"/>
  <c r="R27" i="56"/>
  <c r="Q27" i="56"/>
  <c r="P27" i="56"/>
  <c r="O27" i="56"/>
  <c r="N27" i="56"/>
  <c r="M27" i="56"/>
  <c r="L27" i="56"/>
  <c r="E27" i="56"/>
  <c r="X26" i="56"/>
  <c r="W26" i="56"/>
  <c r="V26" i="56"/>
  <c r="U26" i="56"/>
  <c r="T26" i="56"/>
  <c r="S26" i="56"/>
  <c r="R26" i="56"/>
  <c r="Q26" i="56"/>
  <c r="P26" i="56"/>
  <c r="O26" i="56"/>
  <c r="N26" i="56"/>
  <c r="M26" i="56"/>
  <c r="L26" i="56"/>
  <c r="E26" i="56"/>
  <c r="X25" i="56"/>
  <c r="W25" i="56"/>
  <c r="V25" i="56"/>
  <c r="U25" i="56"/>
  <c r="T25" i="56"/>
  <c r="S25" i="56"/>
  <c r="R25" i="56"/>
  <c r="Q25" i="56"/>
  <c r="P25" i="56"/>
  <c r="O25" i="56"/>
  <c r="N25" i="56"/>
  <c r="M25" i="56"/>
  <c r="L25" i="56"/>
  <c r="E25" i="56"/>
  <c r="X24" i="56"/>
  <c r="W24" i="56"/>
  <c r="V24" i="56"/>
  <c r="U24" i="56"/>
  <c r="T24" i="56"/>
  <c r="S24" i="56"/>
  <c r="R24" i="56"/>
  <c r="Q24" i="56"/>
  <c r="P24" i="56"/>
  <c r="O24" i="56"/>
  <c r="N24" i="56"/>
  <c r="M24" i="56"/>
  <c r="L24" i="56"/>
  <c r="E24" i="56"/>
  <c r="X23" i="56"/>
  <c r="W23" i="56"/>
  <c r="V23" i="56"/>
  <c r="U23" i="56"/>
  <c r="T23" i="56"/>
  <c r="S23" i="56"/>
  <c r="R23" i="56"/>
  <c r="Q23" i="56"/>
  <c r="P23" i="56"/>
  <c r="O23" i="56"/>
  <c r="N23" i="56"/>
  <c r="M23" i="56"/>
  <c r="L23" i="56"/>
  <c r="E23" i="56"/>
  <c r="X22" i="56"/>
  <c r="W22" i="56"/>
  <c r="V22" i="56"/>
  <c r="U22" i="56"/>
  <c r="T22" i="56"/>
  <c r="S22" i="56"/>
  <c r="R22" i="56"/>
  <c r="Q22" i="56"/>
  <c r="P22" i="56"/>
  <c r="O22" i="56"/>
  <c r="N22" i="56"/>
  <c r="M22" i="56"/>
  <c r="L22" i="56"/>
  <c r="E22" i="56"/>
  <c r="X21" i="56"/>
  <c r="W21" i="56"/>
  <c r="V21" i="56"/>
  <c r="U21" i="56"/>
  <c r="T21" i="56"/>
  <c r="S21" i="56"/>
  <c r="R21" i="56"/>
  <c r="Q21" i="56"/>
  <c r="P21" i="56"/>
  <c r="O21" i="56"/>
  <c r="N21" i="56"/>
  <c r="M21" i="56"/>
  <c r="L21" i="56"/>
  <c r="E21" i="56"/>
  <c r="X20" i="56"/>
  <c r="W20" i="56"/>
  <c r="V20" i="56"/>
  <c r="U20" i="56"/>
  <c r="T20" i="56"/>
  <c r="S20" i="56"/>
  <c r="R20" i="56"/>
  <c r="Q20" i="56"/>
  <c r="P20" i="56"/>
  <c r="O20" i="56"/>
  <c r="N20" i="56"/>
  <c r="M20" i="56"/>
  <c r="L20" i="56"/>
  <c r="E20" i="56"/>
  <c r="X19" i="56"/>
  <c r="W19" i="56"/>
  <c r="V19" i="56"/>
  <c r="U19" i="56"/>
  <c r="T19" i="56"/>
  <c r="S19" i="56"/>
  <c r="R19" i="56"/>
  <c r="Q19" i="56"/>
  <c r="P19" i="56"/>
  <c r="O19" i="56"/>
  <c r="N19" i="56"/>
  <c r="M19" i="56"/>
  <c r="L19" i="56"/>
  <c r="E19" i="56"/>
  <c r="X18" i="56"/>
  <c r="W18" i="56"/>
  <c r="V18" i="56"/>
  <c r="U18" i="56"/>
  <c r="T18" i="56"/>
  <c r="S18" i="56"/>
  <c r="R18" i="56"/>
  <c r="Q18" i="56"/>
  <c r="P18" i="56"/>
  <c r="O18" i="56"/>
  <c r="N18" i="56"/>
  <c r="M18" i="56"/>
  <c r="L18" i="56"/>
  <c r="E18" i="56"/>
  <c r="X17" i="56"/>
  <c r="W17" i="56"/>
  <c r="V17" i="56"/>
  <c r="U17" i="56"/>
  <c r="T17" i="56"/>
  <c r="S17" i="56"/>
  <c r="R17" i="56"/>
  <c r="Q17" i="56"/>
  <c r="P17" i="56"/>
  <c r="O17" i="56"/>
  <c r="N17" i="56"/>
  <c r="M17" i="56"/>
  <c r="L17" i="56"/>
  <c r="E17" i="56"/>
  <c r="X16" i="56"/>
  <c r="W16" i="56"/>
  <c r="V16" i="56"/>
  <c r="U16" i="56"/>
  <c r="T16" i="56"/>
  <c r="S16" i="56"/>
  <c r="R16" i="56"/>
  <c r="Q16" i="56"/>
  <c r="P16" i="56"/>
  <c r="O16" i="56"/>
  <c r="N16" i="56"/>
  <c r="M16" i="56"/>
  <c r="L16" i="56"/>
  <c r="E16" i="56"/>
  <c r="X15" i="56"/>
  <c r="W15" i="56"/>
  <c r="V15" i="56"/>
  <c r="U15" i="56"/>
  <c r="T15" i="56"/>
  <c r="S15" i="56"/>
  <c r="R15" i="56"/>
  <c r="Q15" i="56"/>
  <c r="P15" i="56"/>
  <c r="O15" i="56"/>
  <c r="M15" i="56"/>
  <c r="L15" i="56"/>
  <c r="N15" i="56" s="1"/>
  <c r="X14" i="56"/>
  <c r="W14" i="56"/>
  <c r="V14" i="56"/>
  <c r="T14" i="56"/>
  <c r="S14" i="56"/>
  <c r="R14" i="56"/>
  <c r="P14" i="56"/>
  <c r="N14" i="56"/>
  <c r="M14" i="56"/>
  <c r="L14" i="56"/>
  <c r="O14" i="56" s="1"/>
  <c r="E14" i="56"/>
  <c r="U14" i="56" s="1"/>
  <c r="X13" i="56"/>
  <c r="W13" i="56"/>
  <c r="V13" i="56"/>
  <c r="U13" i="56"/>
  <c r="S13" i="56"/>
  <c r="R13" i="56"/>
  <c r="Q13" i="56"/>
  <c r="P13" i="56"/>
  <c r="O13" i="56"/>
  <c r="M13" i="56"/>
  <c r="L13" i="56"/>
  <c r="N13" i="56" s="1"/>
  <c r="E13" i="56"/>
  <c r="T13" i="56" s="1"/>
  <c r="E1" i="56"/>
  <c r="B1" i="56" a="1"/>
  <c r="B1" i="56" s="1"/>
  <c r="X61" i="55"/>
  <c r="W61" i="55"/>
  <c r="V61" i="55"/>
  <c r="U61" i="55"/>
  <c r="T61" i="55"/>
  <c r="S61" i="55"/>
  <c r="R61" i="55"/>
  <c r="Q61" i="55"/>
  <c r="P61" i="55"/>
  <c r="O61" i="55"/>
  <c r="N61" i="55"/>
  <c r="M61" i="55"/>
  <c r="L61" i="55"/>
  <c r="E61" i="55"/>
  <c r="X60" i="55"/>
  <c r="W60" i="55"/>
  <c r="V60" i="55"/>
  <c r="U60" i="55"/>
  <c r="T60" i="55"/>
  <c r="S60" i="55"/>
  <c r="R60" i="55"/>
  <c r="Q60" i="55"/>
  <c r="P60" i="55"/>
  <c r="O60" i="55"/>
  <c r="N60" i="55"/>
  <c r="M60" i="55"/>
  <c r="L60" i="55"/>
  <c r="E60" i="55"/>
  <c r="X59" i="55"/>
  <c r="W59" i="55"/>
  <c r="V59" i="55"/>
  <c r="U59" i="55"/>
  <c r="T59" i="55"/>
  <c r="S59" i="55"/>
  <c r="R59" i="55"/>
  <c r="Q59" i="55"/>
  <c r="P59" i="55"/>
  <c r="O59" i="55"/>
  <c r="N59" i="55"/>
  <c r="M59" i="55"/>
  <c r="L59" i="55"/>
  <c r="E59" i="55"/>
  <c r="X58" i="55"/>
  <c r="W58" i="55"/>
  <c r="V58" i="55"/>
  <c r="U58" i="55"/>
  <c r="T58" i="55"/>
  <c r="S58" i="55"/>
  <c r="R58" i="55"/>
  <c r="Q58" i="55"/>
  <c r="P58" i="55"/>
  <c r="O58" i="55"/>
  <c r="N58" i="55"/>
  <c r="M58" i="55"/>
  <c r="L58" i="55"/>
  <c r="E58" i="55"/>
  <c r="X57" i="55"/>
  <c r="W57" i="55"/>
  <c r="V57" i="55"/>
  <c r="U57" i="55"/>
  <c r="T57" i="55"/>
  <c r="S57" i="55"/>
  <c r="R57" i="55"/>
  <c r="Q57" i="55"/>
  <c r="P57" i="55"/>
  <c r="O57" i="55"/>
  <c r="N57" i="55"/>
  <c r="M57" i="55"/>
  <c r="L57" i="55"/>
  <c r="E57" i="55"/>
  <c r="X56" i="55"/>
  <c r="W56" i="55"/>
  <c r="V56" i="55"/>
  <c r="U56" i="55"/>
  <c r="T56" i="55"/>
  <c r="S56" i="55"/>
  <c r="R56" i="55"/>
  <c r="Q56" i="55"/>
  <c r="P56" i="55"/>
  <c r="O56" i="55"/>
  <c r="N56" i="55"/>
  <c r="M56" i="55"/>
  <c r="L56" i="55"/>
  <c r="E56" i="55"/>
  <c r="X55" i="55"/>
  <c r="W55" i="55"/>
  <c r="V55" i="55"/>
  <c r="U55" i="55"/>
  <c r="T55" i="55"/>
  <c r="S55" i="55"/>
  <c r="R55" i="55"/>
  <c r="Q55" i="55"/>
  <c r="P55" i="55"/>
  <c r="O55" i="55"/>
  <c r="N55" i="55"/>
  <c r="M55" i="55"/>
  <c r="L55" i="55"/>
  <c r="E55" i="55"/>
  <c r="X54" i="55"/>
  <c r="W54" i="55"/>
  <c r="V54" i="55"/>
  <c r="U54" i="55"/>
  <c r="T54" i="55"/>
  <c r="S54" i="55"/>
  <c r="R54" i="55"/>
  <c r="Q54" i="55"/>
  <c r="P54" i="55"/>
  <c r="O54" i="55"/>
  <c r="N54" i="55"/>
  <c r="M54" i="55"/>
  <c r="L54" i="55"/>
  <c r="E54" i="55"/>
  <c r="X53" i="55"/>
  <c r="W53" i="55"/>
  <c r="V53" i="55"/>
  <c r="U53" i="55"/>
  <c r="T53" i="55"/>
  <c r="S53" i="55"/>
  <c r="R53" i="55"/>
  <c r="Q53" i="55"/>
  <c r="P53" i="55"/>
  <c r="O53" i="55"/>
  <c r="N53" i="55"/>
  <c r="M53" i="55"/>
  <c r="L53" i="55"/>
  <c r="E53" i="55"/>
  <c r="X52" i="55"/>
  <c r="W52" i="55"/>
  <c r="V52" i="55"/>
  <c r="U52" i="55"/>
  <c r="T52" i="55"/>
  <c r="S52" i="55"/>
  <c r="R52" i="55"/>
  <c r="Q52" i="55"/>
  <c r="P52" i="55"/>
  <c r="O52" i="55"/>
  <c r="N52" i="55"/>
  <c r="M52" i="55"/>
  <c r="L52" i="55"/>
  <c r="E52" i="55"/>
  <c r="X51" i="55"/>
  <c r="W51" i="55"/>
  <c r="V51" i="55"/>
  <c r="U51" i="55"/>
  <c r="T51" i="55"/>
  <c r="S51" i="55"/>
  <c r="R51" i="55"/>
  <c r="Q51" i="55"/>
  <c r="P51" i="55"/>
  <c r="O51" i="55"/>
  <c r="N51" i="55"/>
  <c r="M51" i="55"/>
  <c r="L51" i="55"/>
  <c r="E51" i="55"/>
  <c r="X50" i="55"/>
  <c r="W50" i="55"/>
  <c r="V50" i="55"/>
  <c r="U50" i="55"/>
  <c r="T50" i="55"/>
  <c r="S50" i="55"/>
  <c r="R50" i="55"/>
  <c r="Q50" i="55"/>
  <c r="P50" i="55"/>
  <c r="O50" i="55"/>
  <c r="N50" i="55"/>
  <c r="M50" i="55"/>
  <c r="L50" i="55"/>
  <c r="E50" i="55"/>
  <c r="X49" i="55"/>
  <c r="W49" i="55"/>
  <c r="V49" i="55"/>
  <c r="U49" i="55"/>
  <c r="T49" i="55"/>
  <c r="S49" i="55"/>
  <c r="R49" i="55"/>
  <c r="Q49" i="55"/>
  <c r="P49" i="55"/>
  <c r="O49" i="55"/>
  <c r="N49" i="55"/>
  <c r="M49" i="55"/>
  <c r="L49" i="55"/>
  <c r="E49" i="55"/>
  <c r="X48" i="55"/>
  <c r="W48" i="55"/>
  <c r="V48" i="55"/>
  <c r="U48" i="55"/>
  <c r="T48" i="55"/>
  <c r="S48" i="55"/>
  <c r="R48" i="55"/>
  <c r="Q48" i="55"/>
  <c r="P48" i="55"/>
  <c r="O48" i="55"/>
  <c r="N48" i="55"/>
  <c r="M48" i="55"/>
  <c r="L48" i="55"/>
  <c r="E48" i="55"/>
  <c r="X47" i="55"/>
  <c r="W47" i="55"/>
  <c r="V47" i="55"/>
  <c r="U47" i="55"/>
  <c r="T47" i="55"/>
  <c r="S47" i="55"/>
  <c r="R47" i="55"/>
  <c r="Q47" i="55"/>
  <c r="P47" i="55"/>
  <c r="O47" i="55"/>
  <c r="N47" i="55"/>
  <c r="M47" i="55"/>
  <c r="L47" i="55"/>
  <c r="E47" i="55"/>
  <c r="X46" i="55"/>
  <c r="W46" i="55"/>
  <c r="V46" i="55"/>
  <c r="U46" i="55"/>
  <c r="T46" i="55"/>
  <c r="S46" i="55"/>
  <c r="R46" i="55"/>
  <c r="Q46" i="55"/>
  <c r="P46" i="55"/>
  <c r="O46" i="55"/>
  <c r="N46" i="55"/>
  <c r="M46" i="55"/>
  <c r="L46" i="55"/>
  <c r="E46" i="55"/>
  <c r="X45" i="55"/>
  <c r="W45" i="55"/>
  <c r="V45" i="55"/>
  <c r="U45" i="55"/>
  <c r="T45" i="55"/>
  <c r="S45" i="55"/>
  <c r="R45" i="55"/>
  <c r="Q45" i="55"/>
  <c r="P45" i="55"/>
  <c r="O45" i="55"/>
  <c r="N45" i="55"/>
  <c r="M45" i="55"/>
  <c r="L45" i="55"/>
  <c r="E45" i="55"/>
  <c r="X44" i="55"/>
  <c r="W44" i="55"/>
  <c r="V44" i="55"/>
  <c r="U44" i="55"/>
  <c r="T44" i="55"/>
  <c r="S44" i="55"/>
  <c r="R44" i="55"/>
  <c r="Q44" i="55"/>
  <c r="P44" i="55"/>
  <c r="O44" i="55"/>
  <c r="N44" i="55"/>
  <c r="M44" i="55"/>
  <c r="L44" i="55"/>
  <c r="E44" i="55"/>
  <c r="X43" i="55"/>
  <c r="W43" i="55"/>
  <c r="V43" i="55"/>
  <c r="U43" i="55"/>
  <c r="T43" i="55"/>
  <c r="S43" i="55"/>
  <c r="R43" i="55"/>
  <c r="Q43" i="55"/>
  <c r="P43" i="55"/>
  <c r="O43" i="55"/>
  <c r="N43" i="55"/>
  <c r="M43" i="55"/>
  <c r="L43" i="55"/>
  <c r="E43" i="55"/>
  <c r="X42" i="55"/>
  <c r="W42" i="55"/>
  <c r="V42" i="55"/>
  <c r="U42" i="55"/>
  <c r="T42" i="55"/>
  <c r="S42" i="55"/>
  <c r="R42" i="55"/>
  <c r="Q42" i="55"/>
  <c r="P42" i="55"/>
  <c r="O42" i="55"/>
  <c r="N42" i="55"/>
  <c r="M42" i="55"/>
  <c r="L42" i="55"/>
  <c r="E42" i="55"/>
  <c r="X41" i="55"/>
  <c r="W41" i="55"/>
  <c r="V41" i="55"/>
  <c r="U41" i="55"/>
  <c r="T41" i="55"/>
  <c r="S41" i="55"/>
  <c r="R41" i="55"/>
  <c r="Q41" i="55"/>
  <c r="P41" i="55"/>
  <c r="O41" i="55"/>
  <c r="N41" i="55"/>
  <c r="M41" i="55"/>
  <c r="L41" i="55"/>
  <c r="E41" i="55"/>
  <c r="X40" i="55"/>
  <c r="W40" i="55"/>
  <c r="V40" i="55"/>
  <c r="U40" i="55"/>
  <c r="T40" i="55"/>
  <c r="S40" i="55"/>
  <c r="R40" i="55"/>
  <c r="Q40" i="55"/>
  <c r="P40" i="55"/>
  <c r="O40" i="55"/>
  <c r="N40" i="55"/>
  <c r="M40" i="55"/>
  <c r="L40" i="55"/>
  <c r="E40" i="55"/>
  <c r="X39" i="55"/>
  <c r="W39" i="55"/>
  <c r="V39" i="55"/>
  <c r="U39" i="55"/>
  <c r="T39" i="55"/>
  <c r="S39" i="55"/>
  <c r="R39" i="55"/>
  <c r="Q39" i="55"/>
  <c r="P39" i="55"/>
  <c r="O39" i="55"/>
  <c r="N39" i="55"/>
  <c r="M39" i="55"/>
  <c r="L39" i="55"/>
  <c r="E39" i="55"/>
  <c r="X38" i="55"/>
  <c r="W38" i="55"/>
  <c r="V38" i="55"/>
  <c r="U38" i="55"/>
  <c r="T38" i="55"/>
  <c r="S38" i="55"/>
  <c r="R38" i="55"/>
  <c r="Q38" i="55"/>
  <c r="P38" i="55"/>
  <c r="O38" i="55"/>
  <c r="N38" i="55"/>
  <c r="M38" i="55"/>
  <c r="L38" i="55"/>
  <c r="E38" i="55"/>
  <c r="X37" i="55"/>
  <c r="W37" i="55"/>
  <c r="V37" i="55"/>
  <c r="U37" i="55"/>
  <c r="T37" i="55"/>
  <c r="S37" i="55"/>
  <c r="R37" i="55"/>
  <c r="Q37" i="55"/>
  <c r="P37" i="55"/>
  <c r="O37" i="55"/>
  <c r="N37" i="55"/>
  <c r="M37" i="55"/>
  <c r="L37" i="55"/>
  <c r="E37" i="55"/>
  <c r="X36" i="55"/>
  <c r="W36" i="55"/>
  <c r="V36" i="55"/>
  <c r="U36" i="55"/>
  <c r="T36" i="55"/>
  <c r="S36" i="55"/>
  <c r="R36" i="55"/>
  <c r="Q36" i="55"/>
  <c r="P36" i="55"/>
  <c r="O36" i="55"/>
  <c r="N36" i="55"/>
  <c r="M36" i="55"/>
  <c r="L36" i="55"/>
  <c r="E36" i="55"/>
  <c r="X35" i="55"/>
  <c r="W35" i="55"/>
  <c r="V35" i="55"/>
  <c r="U35" i="55"/>
  <c r="T35" i="55"/>
  <c r="S35" i="55"/>
  <c r="R35" i="55"/>
  <c r="Q35" i="55"/>
  <c r="P35" i="55"/>
  <c r="O35" i="55"/>
  <c r="N35" i="55"/>
  <c r="M35" i="55"/>
  <c r="L35" i="55"/>
  <c r="E35" i="55"/>
  <c r="X34" i="55"/>
  <c r="W34" i="55"/>
  <c r="V34" i="55"/>
  <c r="U34" i="55"/>
  <c r="T34" i="55"/>
  <c r="S34" i="55"/>
  <c r="R34" i="55"/>
  <c r="Q34" i="55"/>
  <c r="P34" i="55"/>
  <c r="O34" i="55"/>
  <c r="N34" i="55"/>
  <c r="M34" i="55"/>
  <c r="L34" i="55"/>
  <c r="E34" i="55"/>
  <c r="X33" i="55"/>
  <c r="W33" i="55"/>
  <c r="V33" i="55"/>
  <c r="U33" i="55"/>
  <c r="T33" i="55"/>
  <c r="S33" i="55"/>
  <c r="R33" i="55"/>
  <c r="Q33" i="55"/>
  <c r="P33" i="55"/>
  <c r="O33" i="55"/>
  <c r="N33" i="55"/>
  <c r="M33" i="55"/>
  <c r="L33" i="55"/>
  <c r="E33" i="55"/>
  <c r="X32" i="55"/>
  <c r="W32" i="55"/>
  <c r="V32" i="55"/>
  <c r="U32" i="55"/>
  <c r="T32" i="55"/>
  <c r="S32" i="55"/>
  <c r="R32" i="55"/>
  <c r="Q32" i="55"/>
  <c r="P32" i="55"/>
  <c r="O32" i="55"/>
  <c r="N32" i="55"/>
  <c r="M32" i="55"/>
  <c r="L32" i="55"/>
  <c r="E32" i="55"/>
  <c r="X31" i="55"/>
  <c r="W31" i="55"/>
  <c r="V31" i="55"/>
  <c r="U31" i="55"/>
  <c r="T31" i="55"/>
  <c r="S31" i="55"/>
  <c r="R31" i="55"/>
  <c r="Q31" i="55"/>
  <c r="P31" i="55"/>
  <c r="O31" i="55"/>
  <c r="N31" i="55"/>
  <c r="M31" i="55"/>
  <c r="L31" i="55"/>
  <c r="E31" i="55"/>
  <c r="X30" i="55"/>
  <c r="W30" i="55"/>
  <c r="V30" i="55"/>
  <c r="U30" i="55"/>
  <c r="T30" i="55"/>
  <c r="S30" i="55"/>
  <c r="R30" i="55"/>
  <c r="Q30" i="55"/>
  <c r="P30" i="55"/>
  <c r="O30" i="55"/>
  <c r="N30" i="55"/>
  <c r="M30" i="55"/>
  <c r="L30" i="55"/>
  <c r="E30" i="55"/>
  <c r="X29" i="55"/>
  <c r="W29" i="55"/>
  <c r="V29" i="55"/>
  <c r="U29" i="55"/>
  <c r="T29" i="55"/>
  <c r="S29" i="55"/>
  <c r="R29" i="55"/>
  <c r="Q29" i="55"/>
  <c r="P29" i="55"/>
  <c r="O29" i="55"/>
  <c r="N29" i="55"/>
  <c r="M29" i="55"/>
  <c r="L29" i="55"/>
  <c r="E29" i="55"/>
  <c r="X28" i="55"/>
  <c r="W28" i="55"/>
  <c r="V28" i="55"/>
  <c r="U28" i="55"/>
  <c r="T28" i="55"/>
  <c r="S28" i="55"/>
  <c r="R28" i="55"/>
  <c r="Q28" i="55"/>
  <c r="P28" i="55"/>
  <c r="O28" i="55"/>
  <c r="N28" i="55"/>
  <c r="M28" i="55"/>
  <c r="L28" i="55"/>
  <c r="E28" i="55"/>
  <c r="X27" i="55"/>
  <c r="W27" i="55"/>
  <c r="V27" i="55"/>
  <c r="U27" i="55"/>
  <c r="T27" i="55"/>
  <c r="S27" i="55"/>
  <c r="R27" i="55"/>
  <c r="Q27" i="55"/>
  <c r="P27" i="55"/>
  <c r="O27" i="55"/>
  <c r="N27" i="55"/>
  <c r="M27" i="55"/>
  <c r="L27" i="55"/>
  <c r="E27" i="55"/>
  <c r="X26" i="55"/>
  <c r="W26" i="55"/>
  <c r="V26" i="55"/>
  <c r="U26" i="55"/>
  <c r="T26" i="55"/>
  <c r="S26" i="55"/>
  <c r="R26" i="55"/>
  <c r="Q26" i="55"/>
  <c r="P26" i="55"/>
  <c r="O26" i="55"/>
  <c r="N26" i="55"/>
  <c r="M26" i="55"/>
  <c r="L26" i="55"/>
  <c r="E26" i="55"/>
  <c r="X25" i="55"/>
  <c r="W25" i="55"/>
  <c r="V25" i="55"/>
  <c r="U25" i="55"/>
  <c r="T25" i="55"/>
  <c r="S25" i="55"/>
  <c r="R25" i="55"/>
  <c r="Q25" i="55"/>
  <c r="P25" i="55"/>
  <c r="O25" i="55"/>
  <c r="N25" i="55"/>
  <c r="M25" i="55"/>
  <c r="L25" i="55"/>
  <c r="E25" i="55"/>
  <c r="X24" i="55"/>
  <c r="W24" i="55"/>
  <c r="V24" i="55"/>
  <c r="U24" i="55"/>
  <c r="T24" i="55"/>
  <c r="S24" i="55"/>
  <c r="R24" i="55"/>
  <c r="Q24" i="55"/>
  <c r="P24" i="55"/>
  <c r="O24" i="55"/>
  <c r="N24" i="55"/>
  <c r="M24" i="55"/>
  <c r="L24" i="55"/>
  <c r="E24" i="55"/>
  <c r="X23" i="55"/>
  <c r="W23" i="55"/>
  <c r="V23" i="55"/>
  <c r="U23" i="55"/>
  <c r="T23" i="55"/>
  <c r="S23" i="55"/>
  <c r="R23" i="55"/>
  <c r="Q23" i="55"/>
  <c r="P23" i="55"/>
  <c r="O23" i="55"/>
  <c r="N23" i="55"/>
  <c r="M23" i="55"/>
  <c r="L23" i="55"/>
  <c r="E23" i="55"/>
  <c r="X22" i="55"/>
  <c r="W22" i="55"/>
  <c r="V22" i="55"/>
  <c r="U22" i="55"/>
  <c r="T22" i="55"/>
  <c r="S22" i="55"/>
  <c r="R22" i="55"/>
  <c r="Q22" i="55"/>
  <c r="P22" i="55"/>
  <c r="O22" i="55"/>
  <c r="N22" i="55"/>
  <c r="M22" i="55"/>
  <c r="L22" i="55"/>
  <c r="E22" i="55"/>
  <c r="X21" i="55"/>
  <c r="W21" i="55"/>
  <c r="V21" i="55"/>
  <c r="U21" i="55"/>
  <c r="T21" i="55"/>
  <c r="S21" i="55"/>
  <c r="R21" i="55"/>
  <c r="Q21" i="55"/>
  <c r="P21" i="55"/>
  <c r="O21" i="55"/>
  <c r="N21" i="55"/>
  <c r="M21" i="55"/>
  <c r="L21" i="55"/>
  <c r="E21" i="55"/>
  <c r="X20" i="55"/>
  <c r="W20" i="55"/>
  <c r="V20" i="55"/>
  <c r="U20" i="55"/>
  <c r="T20" i="55"/>
  <c r="S20" i="55"/>
  <c r="R20" i="55"/>
  <c r="Q20" i="55"/>
  <c r="P20" i="55"/>
  <c r="O20" i="55"/>
  <c r="N20" i="55"/>
  <c r="M20" i="55"/>
  <c r="L20" i="55"/>
  <c r="E20" i="55"/>
  <c r="X19" i="55"/>
  <c r="W19" i="55"/>
  <c r="V19" i="55"/>
  <c r="U19" i="55"/>
  <c r="T19" i="55"/>
  <c r="S19" i="55"/>
  <c r="R19" i="55"/>
  <c r="Q19" i="55"/>
  <c r="P19" i="55"/>
  <c r="O19" i="55"/>
  <c r="N19" i="55"/>
  <c r="M19" i="55"/>
  <c r="L19" i="55"/>
  <c r="E19" i="55"/>
  <c r="X18" i="55"/>
  <c r="W18" i="55"/>
  <c r="V18" i="55"/>
  <c r="U18" i="55"/>
  <c r="T18" i="55"/>
  <c r="S18" i="55"/>
  <c r="R18" i="55"/>
  <c r="Q18" i="55"/>
  <c r="P18" i="55"/>
  <c r="O18" i="55"/>
  <c r="N18" i="55"/>
  <c r="M18" i="55"/>
  <c r="L18" i="55"/>
  <c r="E18" i="55"/>
  <c r="X17" i="55"/>
  <c r="W17" i="55"/>
  <c r="V17" i="55"/>
  <c r="U17" i="55"/>
  <c r="T17" i="55"/>
  <c r="S17" i="55"/>
  <c r="R17" i="55"/>
  <c r="Q17" i="55"/>
  <c r="P17" i="55"/>
  <c r="O17" i="55"/>
  <c r="N17" i="55"/>
  <c r="M17" i="55"/>
  <c r="L17" i="55"/>
  <c r="E17" i="55"/>
  <c r="X16" i="55"/>
  <c r="W16" i="55"/>
  <c r="V16" i="55"/>
  <c r="U16" i="55"/>
  <c r="T16" i="55"/>
  <c r="S16" i="55"/>
  <c r="R16" i="55"/>
  <c r="Q16" i="55"/>
  <c r="P16" i="55"/>
  <c r="O16" i="55"/>
  <c r="M16" i="55"/>
  <c r="L16" i="55"/>
  <c r="N16" i="55" s="1"/>
  <c r="X15" i="55"/>
  <c r="W15" i="55"/>
  <c r="V15" i="55"/>
  <c r="U15" i="55"/>
  <c r="T15" i="55"/>
  <c r="S15" i="55"/>
  <c r="Q15" i="55"/>
  <c r="P15" i="55"/>
  <c r="O15" i="55"/>
  <c r="N15" i="55"/>
  <c r="M15" i="55"/>
  <c r="L15" i="55"/>
  <c r="R15" i="55" s="1"/>
  <c r="E15" i="55"/>
  <c r="X14" i="55"/>
  <c r="W14" i="55"/>
  <c r="V14" i="55"/>
  <c r="T14" i="55"/>
  <c r="S14" i="55"/>
  <c r="R14" i="55"/>
  <c r="Q14" i="55"/>
  <c r="P14" i="55"/>
  <c r="N14" i="55"/>
  <c r="M14" i="55"/>
  <c r="L14" i="55"/>
  <c r="E14" i="55"/>
  <c r="U14" i="55" s="1"/>
  <c r="X13" i="55"/>
  <c r="W13" i="55"/>
  <c r="V13" i="55"/>
  <c r="U13" i="55"/>
  <c r="S13" i="55"/>
  <c r="R13" i="55"/>
  <c r="Q13" i="55"/>
  <c r="P13" i="55"/>
  <c r="O13" i="55"/>
  <c r="M13" i="55"/>
  <c r="L13" i="55"/>
  <c r="N13" i="55" s="1"/>
  <c r="E13" i="55"/>
  <c r="T13" i="55" s="1"/>
  <c r="E1" i="55"/>
  <c r="B1" i="55" a="1"/>
  <c r="B1" i="55" s="1"/>
  <c r="X61" i="54"/>
  <c r="W61" i="54"/>
  <c r="V61" i="54"/>
  <c r="U61" i="54"/>
  <c r="T61" i="54"/>
  <c r="S61" i="54"/>
  <c r="R61" i="54"/>
  <c r="Q61" i="54"/>
  <c r="P61" i="54"/>
  <c r="O61" i="54"/>
  <c r="N61" i="54"/>
  <c r="M61" i="54"/>
  <c r="L61" i="54"/>
  <c r="E61" i="54"/>
  <c r="X60" i="54"/>
  <c r="W60" i="54"/>
  <c r="V60" i="54"/>
  <c r="U60" i="54"/>
  <c r="T60" i="54"/>
  <c r="S60" i="54"/>
  <c r="R60" i="54"/>
  <c r="Q60" i="54"/>
  <c r="P60" i="54"/>
  <c r="O60" i="54"/>
  <c r="N60" i="54"/>
  <c r="M60" i="54"/>
  <c r="L60" i="54"/>
  <c r="E60" i="54"/>
  <c r="X59" i="54"/>
  <c r="W59" i="54"/>
  <c r="V59" i="54"/>
  <c r="U59" i="54"/>
  <c r="T59" i="54"/>
  <c r="S59" i="54"/>
  <c r="R59" i="54"/>
  <c r="Q59" i="54"/>
  <c r="P59" i="54"/>
  <c r="O59" i="54"/>
  <c r="N59" i="54"/>
  <c r="M59" i="54"/>
  <c r="L59" i="54"/>
  <c r="E59" i="54"/>
  <c r="X58" i="54"/>
  <c r="W58" i="54"/>
  <c r="V58" i="54"/>
  <c r="U58" i="54"/>
  <c r="T58" i="54"/>
  <c r="S58" i="54"/>
  <c r="R58" i="54"/>
  <c r="Q58" i="54"/>
  <c r="P58" i="54"/>
  <c r="O58" i="54"/>
  <c r="N58" i="54"/>
  <c r="M58" i="54"/>
  <c r="L58" i="54"/>
  <c r="E58" i="54"/>
  <c r="X57" i="54"/>
  <c r="W57" i="54"/>
  <c r="V57" i="54"/>
  <c r="U57" i="54"/>
  <c r="T57" i="54"/>
  <c r="S57" i="54"/>
  <c r="R57" i="54"/>
  <c r="Q57" i="54"/>
  <c r="P57" i="54"/>
  <c r="O57" i="54"/>
  <c r="N57" i="54"/>
  <c r="M57" i="54"/>
  <c r="L57" i="54"/>
  <c r="E57" i="54"/>
  <c r="X56" i="54"/>
  <c r="W56" i="54"/>
  <c r="V56" i="54"/>
  <c r="U56" i="54"/>
  <c r="T56" i="54"/>
  <c r="S56" i="54"/>
  <c r="R56" i="54"/>
  <c r="Q56" i="54"/>
  <c r="P56" i="54"/>
  <c r="O56" i="54"/>
  <c r="N56" i="54"/>
  <c r="M56" i="54"/>
  <c r="L56" i="54"/>
  <c r="E56" i="54"/>
  <c r="X55" i="54"/>
  <c r="W55" i="54"/>
  <c r="V55" i="54"/>
  <c r="U55" i="54"/>
  <c r="T55" i="54"/>
  <c r="S55" i="54"/>
  <c r="R55" i="54"/>
  <c r="Q55" i="54"/>
  <c r="P55" i="54"/>
  <c r="O55" i="54"/>
  <c r="N55" i="54"/>
  <c r="M55" i="54"/>
  <c r="L55" i="54"/>
  <c r="E55" i="54"/>
  <c r="X54" i="54"/>
  <c r="W54" i="54"/>
  <c r="V54" i="54"/>
  <c r="U54" i="54"/>
  <c r="T54" i="54"/>
  <c r="S54" i="54"/>
  <c r="R54" i="54"/>
  <c r="Q54" i="54"/>
  <c r="P54" i="54"/>
  <c r="O54" i="54"/>
  <c r="N54" i="54"/>
  <c r="M54" i="54"/>
  <c r="L54" i="54"/>
  <c r="E54" i="54"/>
  <c r="X53" i="54"/>
  <c r="W53" i="54"/>
  <c r="V53" i="54"/>
  <c r="U53" i="54"/>
  <c r="T53" i="54"/>
  <c r="S53" i="54"/>
  <c r="R53" i="54"/>
  <c r="Q53" i="54"/>
  <c r="P53" i="54"/>
  <c r="O53" i="54"/>
  <c r="N53" i="54"/>
  <c r="M53" i="54"/>
  <c r="L53" i="54"/>
  <c r="E53" i="54"/>
  <c r="X52" i="54"/>
  <c r="W52" i="54"/>
  <c r="V52" i="54"/>
  <c r="U52" i="54"/>
  <c r="T52" i="54"/>
  <c r="S52" i="54"/>
  <c r="R52" i="54"/>
  <c r="Q52" i="54"/>
  <c r="P52" i="54"/>
  <c r="O52" i="54"/>
  <c r="N52" i="54"/>
  <c r="M52" i="54"/>
  <c r="L52" i="54"/>
  <c r="E52" i="54"/>
  <c r="X51" i="54"/>
  <c r="W51" i="54"/>
  <c r="V51" i="54"/>
  <c r="U51" i="54"/>
  <c r="T51" i="54"/>
  <c r="S51" i="54"/>
  <c r="R51" i="54"/>
  <c r="Q51" i="54"/>
  <c r="P51" i="54"/>
  <c r="O51" i="54"/>
  <c r="N51" i="54"/>
  <c r="M51" i="54"/>
  <c r="L51" i="54"/>
  <c r="E51" i="54"/>
  <c r="X50" i="54"/>
  <c r="W50" i="54"/>
  <c r="V50" i="54"/>
  <c r="U50" i="54"/>
  <c r="T50" i="54"/>
  <c r="S50" i="54"/>
  <c r="R50" i="54"/>
  <c r="Q50" i="54"/>
  <c r="P50" i="54"/>
  <c r="O50" i="54"/>
  <c r="N50" i="54"/>
  <c r="M50" i="54"/>
  <c r="L50" i="54"/>
  <c r="E50" i="54"/>
  <c r="X49" i="54"/>
  <c r="W49" i="54"/>
  <c r="V49" i="54"/>
  <c r="U49" i="54"/>
  <c r="T49" i="54"/>
  <c r="S49" i="54"/>
  <c r="R49" i="54"/>
  <c r="Q49" i="54"/>
  <c r="P49" i="54"/>
  <c r="O49" i="54"/>
  <c r="N49" i="54"/>
  <c r="M49" i="54"/>
  <c r="L49" i="54"/>
  <c r="E49" i="54"/>
  <c r="X48" i="54"/>
  <c r="W48" i="54"/>
  <c r="V48" i="54"/>
  <c r="U48" i="54"/>
  <c r="T48" i="54"/>
  <c r="S48" i="54"/>
  <c r="R48" i="54"/>
  <c r="Q48" i="54"/>
  <c r="P48" i="54"/>
  <c r="O48" i="54"/>
  <c r="N48" i="54"/>
  <c r="M48" i="54"/>
  <c r="L48" i="54"/>
  <c r="E48" i="54"/>
  <c r="X47" i="54"/>
  <c r="W47" i="54"/>
  <c r="V47" i="54"/>
  <c r="U47" i="54"/>
  <c r="T47" i="54"/>
  <c r="S47" i="54"/>
  <c r="R47" i="54"/>
  <c r="Q47" i="54"/>
  <c r="P47" i="54"/>
  <c r="O47" i="54"/>
  <c r="N47" i="54"/>
  <c r="M47" i="54"/>
  <c r="L47" i="54"/>
  <c r="E47" i="54"/>
  <c r="X46" i="54"/>
  <c r="W46" i="54"/>
  <c r="V46" i="54"/>
  <c r="U46" i="54"/>
  <c r="T46" i="54"/>
  <c r="S46" i="54"/>
  <c r="R46" i="54"/>
  <c r="Q46" i="54"/>
  <c r="P46" i="54"/>
  <c r="O46" i="54"/>
  <c r="N46" i="54"/>
  <c r="M46" i="54"/>
  <c r="L46" i="54"/>
  <c r="E46" i="54"/>
  <c r="X45" i="54"/>
  <c r="W45" i="54"/>
  <c r="V45" i="54"/>
  <c r="U45" i="54"/>
  <c r="T45" i="54"/>
  <c r="S45" i="54"/>
  <c r="R45" i="54"/>
  <c r="Q45" i="54"/>
  <c r="P45" i="54"/>
  <c r="O45" i="54"/>
  <c r="N45" i="54"/>
  <c r="M45" i="54"/>
  <c r="L45" i="54"/>
  <c r="E45" i="54"/>
  <c r="X44" i="54"/>
  <c r="W44" i="54"/>
  <c r="V44" i="54"/>
  <c r="U44" i="54"/>
  <c r="T44" i="54"/>
  <c r="S44" i="54"/>
  <c r="R44" i="54"/>
  <c r="Q44" i="54"/>
  <c r="P44" i="54"/>
  <c r="O44" i="54"/>
  <c r="N44" i="54"/>
  <c r="M44" i="54"/>
  <c r="L44" i="54"/>
  <c r="E44" i="54"/>
  <c r="X43" i="54"/>
  <c r="W43" i="54"/>
  <c r="V43" i="54"/>
  <c r="U43" i="54"/>
  <c r="T43" i="54"/>
  <c r="S43" i="54"/>
  <c r="R43" i="54"/>
  <c r="Q43" i="54"/>
  <c r="P43" i="54"/>
  <c r="O43" i="54"/>
  <c r="N43" i="54"/>
  <c r="M43" i="54"/>
  <c r="L43" i="54"/>
  <c r="E43" i="54"/>
  <c r="X42" i="54"/>
  <c r="W42" i="54"/>
  <c r="V42" i="54"/>
  <c r="U42" i="54"/>
  <c r="T42" i="54"/>
  <c r="S42" i="54"/>
  <c r="R42" i="54"/>
  <c r="Q42" i="54"/>
  <c r="P42" i="54"/>
  <c r="O42" i="54"/>
  <c r="N42" i="54"/>
  <c r="M42" i="54"/>
  <c r="L42" i="54"/>
  <c r="E42" i="54"/>
  <c r="X41" i="54"/>
  <c r="W41" i="54"/>
  <c r="V41" i="54"/>
  <c r="U41" i="54"/>
  <c r="T41" i="54"/>
  <c r="S41" i="54"/>
  <c r="R41" i="54"/>
  <c r="Q41" i="54"/>
  <c r="P41" i="54"/>
  <c r="O41" i="54"/>
  <c r="N41" i="54"/>
  <c r="M41" i="54"/>
  <c r="L41" i="54"/>
  <c r="E41" i="54"/>
  <c r="X40" i="54"/>
  <c r="W40" i="54"/>
  <c r="V40" i="54"/>
  <c r="U40" i="54"/>
  <c r="T40" i="54"/>
  <c r="S40" i="54"/>
  <c r="R40" i="54"/>
  <c r="Q40" i="54"/>
  <c r="P40" i="54"/>
  <c r="O40" i="54"/>
  <c r="N40" i="54"/>
  <c r="M40" i="54"/>
  <c r="L40" i="54"/>
  <c r="E40" i="54"/>
  <c r="X39" i="54"/>
  <c r="W39" i="54"/>
  <c r="V39" i="54"/>
  <c r="U39" i="54"/>
  <c r="T39" i="54"/>
  <c r="S39" i="54"/>
  <c r="R39" i="54"/>
  <c r="Q39" i="54"/>
  <c r="P39" i="54"/>
  <c r="O39" i="54"/>
  <c r="N39" i="54"/>
  <c r="M39" i="54"/>
  <c r="L39" i="54"/>
  <c r="E39" i="54"/>
  <c r="X38" i="54"/>
  <c r="W38" i="54"/>
  <c r="V38" i="54"/>
  <c r="U38" i="54"/>
  <c r="T38" i="54"/>
  <c r="S38" i="54"/>
  <c r="R38" i="54"/>
  <c r="Q38" i="54"/>
  <c r="P38" i="54"/>
  <c r="O38" i="54"/>
  <c r="N38" i="54"/>
  <c r="M38" i="54"/>
  <c r="L38" i="54"/>
  <c r="E38" i="54"/>
  <c r="X37" i="54"/>
  <c r="W37" i="54"/>
  <c r="V37" i="54"/>
  <c r="U37" i="54"/>
  <c r="T37" i="54"/>
  <c r="S37" i="54"/>
  <c r="R37" i="54"/>
  <c r="Q37" i="54"/>
  <c r="P37" i="54"/>
  <c r="O37" i="54"/>
  <c r="N37" i="54"/>
  <c r="M37" i="54"/>
  <c r="L37" i="54"/>
  <c r="E37" i="54"/>
  <c r="X36" i="54"/>
  <c r="W36" i="54"/>
  <c r="V36" i="54"/>
  <c r="U36" i="54"/>
  <c r="T36" i="54"/>
  <c r="S36" i="54"/>
  <c r="R36" i="54"/>
  <c r="Q36" i="54"/>
  <c r="P36" i="54"/>
  <c r="O36" i="54"/>
  <c r="N36" i="54"/>
  <c r="M36" i="54"/>
  <c r="L36" i="54"/>
  <c r="E36" i="54"/>
  <c r="X35" i="54"/>
  <c r="W35" i="54"/>
  <c r="V35" i="54"/>
  <c r="U35" i="54"/>
  <c r="T35" i="54"/>
  <c r="S35" i="54"/>
  <c r="R35" i="54"/>
  <c r="Q35" i="54"/>
  <c r="P35" i="54"/>
  <c r="O35" i="54"/>
  <c r="N35" i="54"/>
  <c r="M35" i="54"/>
  <c r="L35" i="54"/>
  <c r="E35" i="54"/>
  <c r="X34" i="54"/>
  <c r="W34" i="54"/>
  <c r="V34" i="54"/>
  <c r="U34" i="54"/>
  <c r="T34" i="54"/>
  <c r="S34" i="54"/>
  <c r="R34" i="54"/>
  <c r="Q34" i="54"/>
  <c r="P34" i="54"/>
  <c r="O34" i="54"/>
  <c r="N34" i="54"/>
  <c r="M34" i="54"/>
  <c r="L34" i="54"/>
  <c r="E34" i="54"/>
  <c r="X33" i="54"/>
  <c r="W33" i="54"/>
  <c r="V33" i="54"/>
  <c r="U33" i="54"/>
  <c r="T33" i="54"/>
  <c r="S33" i="54"/>
  <c r="R33" i="54"/>
  <c r="Q33" i="54"/>
  <c r="P33" i="54"/>
  <c r="O33" i="54"/>
  <c r="N33" i="54"/>
  <c r="M33" i="54"/>
  <c r="L33" i="54"/>
  <c r="E33" i="54"/>
  <c r="X32" i="54"/>
  <c r="W32" i="54"/>
  <c r="V32" i="54"/>
  <c r="U32" i="54"/>
  <c r="T32" i="54"/>
  <c r="S32" i="54"/>
  <c r="R32" i="54"/>
  <c r="Q32" i="54"/>
  <c r="P32" i="54"/>
  <c r="O32" i="54"/>
  <c r="N32" i="54"/>
  <c r="M32" i="54"/>
  <c r="L32" i="54"/>
  <c r="E32" i="54"/>
  <c r="X31" i="54"/>
  <c r="W31" i="54"/>
  <c r="V31" i="54"/>
  <c r="U31" i="54"/>
  <c r="T31" i="54"/>
  <c r="S31" i="54"/>
  <c r="R31" i="54"/>
  <c r="Q31" i="54"/>
  <c r="P31" i="54"/>
  <c r="O31" i="54"/>
  <c r="N31" i="54"/>
  <c r="M31" i="54"/>
  <c r="L31" i="54"/>
  <c r="E31" i="54"/>
  <c r="X30" i="54"/>
  <c r="W30" i="54"/>
  <c r="V30" i="54"/>
  <c r="U30" i="54"/>
  <c r="T30" i="54"/>
  <c r="S30" i="54"/>
  <c r="R30" i="54"/>
  <c r="Q30" i="54"/>
  <c r="P30" i="54"/>
  <c r="O30" i="54"/>
  <c r="N30" i="54"/>
  <c r="M30" i="54"/>
  <c r="L30" i="54"/>
  <c r="E30" i="54"/>
  <c r="X29" i="54"/>
  <c r="W29" i="54"/>
  <c r="V29" i="54"/>
  <c r="U29" i="54"/>
  <c r="T29" i="54"/>
  <c r="S29" i="54"/>
  <c r="R29" i="54"/>
  <c r="Q29" i="54"/>
  <c r="P29" i="54"/>
  <c r="O29" i="54"/>
  <c r="N29" i="54"/>
  <c r="M29" i="54"/>
  <c r="L29" i="54"/>
  <c r="E29" i="54"/>
  <c r="X28" i="54"/>
  <c r="W28" i="54"/>
  <c r="V28" i="54"/>
  <c r="U28" i="54"/>
  <c r="T28" i="54"/>
  <c r="S28" i="54"/>
  <c r="R28" i="54"/>
  <c r="Q28" i="54"/>
  <c r="P28" i="54"/>
  <c r="O28" i="54"/>
  <c r="N28" i="54"/>
  <c r="M28" i="54"/>
  <c r="L28" i="54"/>
  <c r="E28" i="54"/>
  <c r="X27" i="54"/>
  <c r="W27" i="54"/>
  <c r="V27" i="54"/>
  <c r="U27" i="54"/>
  <c r="T27" i="54"/>
  <c r="S27" i="54"/>
  <c r="R27" i="54"/>
  <c r="Q27" i="54"/>
  <c r="P27" i="54"/>
  <c r="O27" i="54"/>
  <c r="N27" i="54"/>
  <c r="M27" i="54"/>
  <c r="L27" i="54"/>
  <c r="E27" i="54"/>
  <c r="X26" i="54"/>
  <c r="W26" i="54"/>
  <c r="V26" i="54"/>
  <c r="U26" i="54"/>
  <c r="T26" i="54"/>
  <c r="S26" i="54"/>
  <c r="R26" i="54"/>
  <c r="Q26" i="54"/>
  <c r="P26" i="54"/>
  <c r="O26" i="54"/>
  <c r="N26" i="54"/>
  <c r="M26" i="54"/>
  <c r="L26" i="54"/>
  <c r="E26" i="54"/>
  <c r="X25" i="54"/>
  <c r="W25" i="54"/>
  <c r="V25" i="54"/>
  <c r="U25" i="54"/>
  <c r="T25" i="54"/>
  <c r="S25" i="54"/>
  <c r="R25" i="54"/>
  <c r="Q25" i="54"/>
  <c r="P25" i="54"/>
  <c r="O25" i="54"/>
  <c r="N25" i="54"/>
  <c r="M25" i="54"/>
  <c r="L25" i="54"/>
  <c r="E25" i="54"/>
  <c r="X24" i="54"/>
  <c r="W24" i="54"/>
  <c r="V24" i="54"/>
  <c r="U24" i="54"/>
  <c r="T24" i="54"/>
  <c r="S24" i="54"/>
  <c r="R24" i="54"/>
  <c r="Q24" i="54"/>
  <c r="P24" i="54"/>
  <c r="O24" i="54"/>
  <c r="N24" i="54"/>
  <c r="M24" i="54"/>
  <c r="L24" i="54"/>
  <c r="E24" i="54"/>
  <c r="X23" i="54"/>
  <c r="W23" i="54"/>
  <c r="V23" i="54"/>
  <c r="U23" i="54"/>
  <c r="T23" i="54"/>
  <c r="S23" i="54"/>
  <c r="R23" i="54"/>
  <c r="Q23" i="54"/>
  <c r="P23" i="54"/>
  <c r="O23" i="54"/>
  <c r="N23" i="54"/>
  <c r="M23" i="54"/>
  <c r="L23" i="54"/>
  <c r="E23" i="54"/>
  <c r="X22" i="54"/>
  <c r="W22" i="54"/>
  <c r="V22" i="54"/>
  <c r="U22" i="54"/>
  <c r="T22" i="54"/>
  <c r="S22" i="54"/>
  <c r="R22" i="54"/>
  <c r="Q22" i="54"/>
  <c r="P22" i="54"/>
  <c r="O22" i="54"/>
  <c r="N22" i="54"/>
  <c r="M22" i="54"/>
  <c r="L22" i="54"/>
  <c r="E22" i="54"/>
  <c r="X21" i="54"/>
  <c r="W21" i="54"/>
  <c r="V21" i="54"/>
  <c r="U21" i="54"/>
  <c r="T21" i="54"/>
  <c r="S21" i="54"/>
  <c r="R21" i="54"/>
  <c r="Q21" i="54"/>
  <c r="P21" i="54"/>
  <c r="O21" i="54"/>
  <c r="N21" i="54"/>
  <c r="M21" i="54"/>
  <c r="L21" i="54"/>
  <c r="E21" i="54"/>
  <c r="X20" i="54"/>
  <c r="W20" i="54"/>
  <c r="V20" i="54"/>
  <c r="U20" i="54"/>
  <c r="T20" i="54"/>
  <c r="S20" i="54"/>
  <c r="R20" i="54"/>
  <c r="Q20" i="54"/>
  <c r="P20" i="54"/>
  <c r="O20" i="54"/>
  <c r="N20" i="54"/>
  <c r="M20" i="54"/>
  <c r="L20" i="54"/>
  <c r="E20" i="54"/>
  <c r="X19" i="54"/>
  <c r="W19" i="54"/>
  <c r="V19" i="54"/>
  <c r="U19" i="54"/>
  <c r="T19" i="54"/>
  <c r="S19" i="54"/>
  <c r="R19" i="54"/>
  <c r="Q19" i="54"/>
  <c r="P19" i="54"/>
  <c r="O19" i="54"/>
  <c r="N19" i="54"/>
  <c r="M19" i="54"/>
  <c r="L19" i="54"/>
  <c r="E19" i="54"/>
  <c r="X18" i="54"/>
  <c r="W18" i="54"/>
  <c r="V18" i="54"/>
  <c r="U18" i="54"/>
  <c r="T18" i="54"/>
  <c r="S18" i="54"/>
  <c r="R18" i="54"/>
  <c r="Q18" i="54"/>
  <c r="P18" i="54"/>
  <c r="O18" i="54"/>
  <c r="N18" i="54"/>
  <c r="M18" i="54"/>
  <c r="L18" i="54"/>
  <c r="E18" i="54"/>
  <c r="X17" i="54"/>
  <c r="W17" i="54"/>
  <c r="V17" i="54"/>
  <c r="U17" i="54"/>
  <c r="T17" i="54"/>
  <c r="S17" i="54"/>
  <c r="R17" i="54"/>
  <c r="Q17" i="54"/>
  <c r="P17" i="54"/>
  <c r="O17" i="54"/>
  <c r="N17" i="54"/>
  <c r="M17" i="54"/>
  <c r="L17" i="54"/>
  <c r="E17" i="54"/>
  <c r="X16" i="54"/>
  <c r="W16" i="54"/>
  <c r="V16" i="54"/>
  <c r="U16" i="54"/>
  <c r="T16" i="54"/>
  <c r="S16" i="54"/>
  <c r="R16" i="54"/>
  <c r="Q16" i="54"/>
  <c r="P16" i="54"/>
  <c r="O16" i="54"/>
  <c r="N16" i="54"/>
  <c r="M16" i="54"/>
  <c r="L16" i="54"/>
  <c r="E16" i="54"/>
  <c r="X15" i="54"/>
  <c r="W15" i="54"/>
  <c r="V15" i="54"/>
  <c r="U15" i="54"/>
  <c r="T15" i="54"/>
  <c r="S15" i="54"/>
  <c r="R15" i="54"/>
  <c r="Q15" i="54"/>
  <c r="P15" i="54"/>
  <c r="O15" i="54"/>
  <c r="M15" i="54"/>
  <c r="L15" i="54"/>
  <c r="N15" i="54" s="1"/>
  <c r="X14" i="54"/>
  <c r="W14" i="54"/>
  <c r="V14" i="54"/>
  <c r="T14" i="54"/>
  <c r="S14" i="54"/>
  <c r="R14" i="54"/>
  <c r="Q14" i="54"/>
  <c r="P14" i="54"/>
  <c r="N14" i="54"/>
  <c r="M14" i="54"/>
  <c r="L14" i="54"/>
  <c r="O14" i="54" s="1"/>
  <c r="E14" i="54"/>
  <c r="U14" i="54" s="1"/>
  <c r="X13" i="54"/>
  <c r="W13" i="54"/>
  <c r="V13" i="54"/>
  <c r="T13" i="54"/>
  <c r="S13" i="54"/>
  <c r="R13" i="54"/>
  <c r="Q13" i="54"/>
  <c r="P13" i="54"/>
  <c r="M13" i="54"/>
  <c r="L13" i="54"/>
  <c r="O13" i="54" s="1"/>
  <c r="E13" i="54"/>
  <c r="U13" i="54" s="1"/>
  <c r="E1" i="54"/>
  <c r="B1" i="54" a="1"/>
  <c r="B1" i="54" s="1"/>
  <c r="X61" i="53"/>
  <c r="W61" i="53"/>
  <c r="V61" i="53"/>
  <c r="U61" i="53"/>
  <c r="T61" i="53"/>
  <c r="S61" i="53"/>
  <c r="R61" i="53"/>
  <c r="Q61" i="53"/>
  <c r="P61" i="53"/>
  <c r="O61" i="53"/>
  <c r="N61" i="53"/>
  <c r="M61" i="53"/>
  <c r="L61" i="53"/>
  <c r="E61" i="53"/>
  <c r="X60" i="53"/>
  <c r="W60" i="53"/>
  <c r="V60" i="53"/>
  <c r="U60" i="53"/>
  <c r="T60" i="53"/>
  <c r="S60" i="53"/>
  <c r="R60" i="53"/>
  <c r="Q60" i="53"/>
  <c r="P60" i="53"/>
  <c r="O60" i="53"/>
  <c r="N60" i="53"/>
  <c r="M60" i="53"/>
  <c r="L60" i="53"/>
  <c r="E60" i="53"/>
  <c r="X59" i="53"/>
  <c r="W59" i="53"/>
  <c r="V59" i="53"/>
  <c r="U59" i="53"/>
  <c r="T59" i="53"/>
  <c r="S59" i="53"/>
  <c r="R59" i="53"/>
  <c r="Q59" i="53"/>
  <c r="P59" i="53"/>
  <c r="O59" i="53"/>
  <c r="N59" i="53"/>
  <c r="M59" i="53"/>
  <c r="L59" i="53"/>
  <c r="E59" i="53"/>
  <c r="X58" i="53"/>
  <c r="W58" i="53"/>
  <c r="V58" i="53"/>
  <c r="U58" i="53"/>
  <c r="T58" i="53"/>
  <c r="S58" i="53"/>
  <c r="R58" i="53"/>
  <c r="Q58" i="53"/>
  <c r="P58" i="53"/>
  <c r="O58" i="53"/>
  <c r="N58" i="53"/>
  <c r="M58" i="53"/>
  <c r="L58" i="53"/>
  <c r="E58" i="53"/>
  <c r="X57" i="53"/>
  <c r="W57" i="53"/>
  <c r="V57" i="53"/>
  <c r="U57" i="53"/>
  <c r="T57" i="53"/>
  <c r="S57" i="53"/>
  <c r="R57" i="53"/>
  <c r="Q57" i="53"/>
  <c r="P57" i="53"/>
  <c r="O57" i="53"/>
  <c r="N57" i="53"/>
  <c r="M57" i="53"/>
  <c r="L57" i="53"/>
  <c r="E57" i="53"/>
  <c r="X56" i="53"/>
  <c r="W56" i="53"/>
  <c r="V56" i="53"/>
  <c r="U56" i="53"/>
  <c r="T56" i="53"/>
  <c r="S56" i="53"/>
  <c r="R56" i="53"/>
  <c r="Q56" i="53"/>
  <c r="P56" i="53"/>
  <c r="O56" i="53"/>
  <c r="N56" i="53"/>
  <c r="M56" i="53"/>
  <c r="L56" i="53"/>
  <c r="E56" i="53"/>
  <c r="X55" i="53"/>
  <c r="W55" i="53"/>
  <c r="V55" i="53"/>
  <c r="U55" i="53"/>
  <c r="T55" i="53"/>
  <c r="S55" i="53"/>
  <c r="R55" i="53"/>
  <c r="Q55" i="53"/>
  <c r="P55" i="53"/>
  <c r="O55" i="53"/>
  <c r="N55" i="53"/>
  <c r="M55" i="53"/>
  <c r="L55" i="53"/>
  <c r="E55" i="53"/>
  <c r="X54" i="53"/>
  <c r="W54" i="53"/>
  <c r="V54" i="53"/>
  <c r="U54" i="53"/>
  <c r="T54" i="53"/>
  <c r="S54" i="53"/>
  <c r="R54" i="53"/>
  <c r="Q54" i="53"/>
  <c r="P54" i="53"/>
  <c r="O54" i="53"/>
  <c r="N54" i="53"/>
  <c r="M54" i="53"/>
  <c r="L54" i="53"/>
  <c r="E54" i="53"/>
  <c r="X53" i="53"/>
  <c r="W53" i="53"/>
  <c r="V53" i="53"/>
  <c r="U53" i="53"/>
  <c r="T53" i="53"/>
  <c r="S53" i="53"/>
  <c r="R53" i="53"/>
  <c r="Q53" i="53"/>
  <c r="P53" i="53"/>
  <c r="O53" i="53"/>
  <c r="N53" i="53"/>
  <c r="M53" i="53"/>
  <c r="L53" i="53"/>
  <c r="E53" i="53"/>
  <c r="X52" i="53"/>
  <c r="W52" i="53"/>
  <c r="V52" i="53"/>
  <c r="U52" i="53"/>
  <c r="T52" i="53"/>
  <c r="S52" i="53"/>
  <c r="R52" i="53"/>
  <c r="Q52" i="53"/>
  <c r="P52" i="53"/>
  <c r="O52" i="53"/>
  <c r="N52" i="53"/>
  <c r="M52" i="53"/>
  <c r="L52" i="53"/>
  <c r="E52" i="53"/>
  <c r="X51" i="53"/>
  <c r="W51" i="53"/>
  <c r="V51" i="53"/>
  <c r="U51" i="53"/>
  <c r="T51" i="53"/>
  <c r="S51" i="53"/>
  <c r="R51" i="53"/>
  <c r="Q51" i="53"/>
  <c r="P51" i="53"/>
  <c r="O51" i="53"/>
  <c r="N51" i="53"/>
  <c r="M51" i="53"/>
  <c r="L51" i="53"/>
  <c r="E51" i="53"/>
  <c r="X50" i="53"/>
  <c r="W50" i="53"/>
  <c r="V50" i="53"/>
  <c r="U50" i="53"/>
  <c r="T50" i="53"/>
  <c r="S50" i="53"/>
  <c r="R50" i="53"/>
  <c r="Q50" i="53"/>
  <c r="P50" i="53"/>
  <c r="O50" i="53"/>
  <c r="N50" i="53"/>
  <c r="M50" i="53"/>
  <c r="L50" i="53"/>
  <c r="E50" i="53"/>
  <c r="X49" i="53"/>
  <c r="W49" i="53"/>
  <c r="V49" i="53"/>
  <c r="U49" i="53"/>
  <c r="T49" i="53"/>
  <c r="S49" i="53"/>
  <c r="R49" i="53"/>
  <c r="Q49" i="53"/>
  <c r="P49" i="53"/>
  <c r="O49" i="53"/>
  <c r="N49" i="53"/>
  <c r="M49" i="53"/>
  <c r="L49" i="53"/>
  <c r="E49" i="53"/>
  <c r="X48" i="53"/>
  <c r="W48" i="53"/>
  <c r="V48" i="53"/>
  <c r="U48" i="53"/>
  <c r="T48" i="53"/>
  <c r="S48" i="53"/>
  <c r="R48" i="53"/>
  <c r="Q48" i="53"/>
  <c r="P48" i="53"/>
  <c r="O48" i="53"/>
  <c r="N48" i="53"/>
  <c r="M48" i="53"/>
  <c r="L48" i="53"/>
  <c r="E48" i="53"/>
  <c r="X47" i="53"/>
  <c r="W47" i="53"/>
  <c r="V47" i="53"/>
  <c r="U47" i="53"/>
  <c r="T47" i="53"/>
  <c r="S47" i="53"/>
  <c r="R47" i="53"/>
  <c r="Q47" i="53"/>
  <c r="P47" i="53"/>
  <c r="O47" i="53"/>
  <c r="N47" i="53"/>
  <c r="M47" i="53"/>
  <c r="L47" i="53"/>
  <c r="E47" i="53"/>
  <c r="X46" i="53"/>
  <c r="W46" i="53"/>
  <c r="V46" i="53"/>
  <c r="U46" i="53"/>
  <c r="T46" i="53"/>
  <c r="S46" i="53"/>
  <c r="R46" i="53"/>
  <c r="Q46" i="53"/>
  <c r="P46" i="53"/>
  <c r="O46" i="53"/>
  <c r="N46" i="53"/>
  <c r="M46" i="53"/>
  <c r="L46" i="53"/>
  <c r="E46" i="53"/>
  <c r="X45" i="53"/>
  <c r="W45" i="53"/>
  <c r="V45" i="53"/>
  <c r="U45" i="53"/>
  <c r="T45" i="53"/>
  <c r="S45" i="53"/>
  <c r="R45" i="53"/>
  <c r="Q45" i="53"/>
  <c r="P45" i="53"/>
  <c r="O45" i="53"/>
  <c r="N45" i="53"/>
  <c r="M45" i="53"/>
  <c r="L45" i="53"/>
  <c r="E45" i="53"/>
  <c r="X44" i="53"/>
  <c r="W44" i="53"/>
  <c r="V44" i="53"/>
  <c r="U44" i="53"/>
  <c r="T44" i="53"/>
  <c r="S44" i="53"/>
  <c r="R44" i="53"/>
  <c r="Q44" i="53"/>
  <c r="P44" i="53"/>
  <c r="O44" i="53"/>
  <c r="N44" i="53"/>
  <c r="M44" i="53"/>
  <c r="L44" i="53"/>
  <c r="E44" i="53"/>
  <c r="X43" i="53"/>
  <c r="W43" i="53"/>
  <c r="V43" i="53"/>
  <c r="U43" i="53"/>
  <c r="T43" i="53"/>
  <c r="S43" i="53"/>
  <c r="R43" i="53"/>
  <c r="Q43" i="53"/>
  <c r="P43" i="53"/>
  <c r="O43" i="53"/>
  <c r="N43" i="53"/>
  <c r="M43" i="53"/>
  <c r="L43" i="53"/>
  <c r="E43" i="53"/>
  <c r="X42" i="53"/>
  <c r="W42" i="53"/>
  <c r="V42" i="53"/>
  <c r="U42" i="53"/>
  <c r="T42" i="53"/>
  <c r="S42" i="53"/>
  <c r="R42" i="53"/>
  <c r="Q42" i="53"/>
  <c r="P42" i="53"/>
  <c r="O42" i="53"/>
  <c r="N42" i="53"/>
  <c r="M42" i="53"/>
  <c r="L42" i="53"/>
  <c r="E42" i="53"/>
  <c r="X41" i="53"/>
  <c r="W41" i="53"/>
  <c r="V41" i="53"/>
  <c r="U41" i="53"/>
  <c r="T41" i="53"/>
  <c r="S41" i="53"/>
  <c r="R41" i="53"/>
  <c r="Q41" i="53"/>
  <c r="P41" i="53"/>
  <c r="O41" i="53"/>
  <c r="N41" i="53"/>
  <c r="M41" i="53"/>
  <c r="L41" i="53"/>
  <c r="E41" i="53"/>
  <c r="X40" i="53"/>
  <c r="W40" i="53"/>
  <c r="V40" i="53"/>
  <c r="U40" i="53"/>
  <c r="T40" i="53"/>
  <c r="S40" i="53"/>
  <c r="R40" i="53"/>
  <c r="Q40" i="53"/>
  <c r="P40" i="53"/>
  <c r="O40" i="53"/>
  <c r="N40" i="53"/>
  <c r="M40" i="53"/>
  <c r="L40" i="53"/>
  <c r="E40" i="53"/>
  <c r="X39" i="53"/>
  <c r="W39" i="53"/>
  <c r="V39" i="53"/>
  <c r="U39" i="53"/>
  <c r="T39" i="53"/>
  <c r="S39" i="53"/>
  <c r="R39" i="53"/>
  <c r="Q39" i="53"/>
  <c r="P39" i="53"/>
  <c r="O39" i="53"/>
  <c r="N39" i="53"/>
  <c r="M39" i="53"/>
  <c r="L39" i="53"/>
  <c r="E39" i="53"/>
  <c r="X38" i="53"/>
  <c r="W38" i="53"/>
  <c r="V38" i="53"/>
  <c r="U38" i="53"/>
  <c r="T38" i="53"/>
  <c r="S38" i="53"/>
  <c r="R38" i="53"/>
  <c r="Q38" i="53"/>
  <c r="P38" i="53"/>
  <c r="O38" i="53"/>
  <c r="N38" i="53"/>
  <c r="M38" i="53"/>
  <c r="L38" i="53"/>
  <c r="E38" i="53"/>
  <c r="X37" i="53"/>
  <c r="W37" i="53"/>
  <c r="V37" i="53"/>
  <c r="U37" i="53"/>
  <c r="T37" i="53"/>
  <c r="S37" i="53"/>
  <c r="R37" i="53"/>
  <c r="Q37" i="53"/>
  <c r="P37" i="53"/>
  <c r="O37" i="53"/>
  <c r="N37" i="53"/>
  <c r="M37" i="53"/>
  <c r="L37" i="53"/>
  <c r="E37" i="53"/>
  <c r="X36" i="53"/>
  <c r="W36" i="53"/>
  <c r="V36" i="53"/>
  <c r="U36" i="53"/>
  <c r="T36" i="53"/>
  <c r="S36" i="53"/>
  <c r="R36" i="53"/>
  <c r="Q36" i="53"/>
  <c r="P36" i="53"/>
  <c r="O36" i="53"/>
  <c r="N36" i="53"/>
  <c r="M36" i="53"/>
  <c r="L36" i="53"/>
  <c r="E36" i="53"/>
  <c r="X35" i="53"/>
  <c r="W35" i="53"/>
  <c r="V35" i="53"/>
  <c r="U35" i="53"/>
  <c r="T35" i="53"/>
  <c r="S35" i="53"/>
  <c r="R35" i="53"/>
  <c r="Q35" i="53"/>
  <c r="P35" i="53"/>
  <c r="O35" i="53"/>
  <c r="N35" i="53"/>
  <c r="M35" i="53"/>
  <c r="L35" i="53"/>
  <c r="E35" i="53"/>
  <c r="X34" i="53"/>
  <c r="W34" i="53"/>
  <c r="V34" i="53"/>
  <c r="U34" i="53"/>
  <c r="T34" i="53"/>
  <c r="S34" i="53"/>
  <c r="R34" i="53"/>
  <c r="Q34" i="53"/>
  <c r="P34" i="53"/>
  <c r="O34" i="53"/>
  <c r="N34" i="53"/>
  <c r="M34" i="53"/>
  <c r="L34" i="53"/>
  <c r="E34" i="53"/>
  <c r="X33" i="53"/>
  <c r="W33" i="53"/>
  <c r="V33" i="53"/>
  <c r="U33" i="53"/>
  <c r="T33" i="53"/>
  <c r="S33" i="53"/>
  <c r="R33" i="53"/>
  <c r="Q33" i="53"/>
  <c r="P33" i="53"/>
  <c r="O33" i="53"/>
  <c r="N33" i="53"/>
  <c r="M33" i="53"/>
  <c r="L33" i="53"/>
  <c r="E33" i="53"/>
  <c r="X32" i="53"/>
  <c r="W32" i="53"/>
  <c r="V32" i="53"/>
  <c r="U32" i="53"/>
  <c r="T32" i="53"/>
  <c r="S32" i="53"/>
  <c r="R32" i="53"/>
  <c r="Q32" i="53"/>
  <c r="P32" i="53"/>
  <c r="O32" i="53"/>
  <c r="N32" i="53"/>
  <c r="M32" i="53"/>
  <c r="L32" i="53"/>
  <c r="E32" i="53"/>
  <c r="X31" i="53"/>
  <c r="W31" i="53"/>
  <c r="V31" i="53"/>
  <c r="U31" i="53"/>
  <c r="T31" i="53"/>
  <c r="S31" i="53"/>
  <c r="R31" i="53"/>
  <c r="Q31" i="53"/>
  <c r="P31" i="53"/>
  <c r="O31" i="53"/>
  <c r="N31" i="53"/>
  <c r="M31" i="53"/>
  <c r="L31" i="53"/>
  <c r="E31" i="53"/>
  <c r="X30" i="53"/>
  <c r="W30" i="53"/>
  <c r="V30" i="53"/>
  <c r="U30" i="53"/>
  <c r="T30" i="53"/>
  <c r="S30" i="53"/>
  <c r="R30" i="53"/>
  <c r="Q30" i="53"/>
  <c r="P30" i="53"/>
  <c r="O30" i="53"/>
  <c r="N30" i="53"/>
  <c r="M30" i="53"/>
  <c r="L30" i="53"/>
  <c r="E30" i="53"/>
  <c r="X29" i="53"/>
  <c r="W29" i="53"/>
  <c r="V29" i="53"/>
  <c r="U29" i="53"/>
  <c r="T29" i="53"/>
  <c r="S29" i="53"/>
  <c r="R29" i="53"/>
  <c r="Q29" i="53"/>
  <c r="P29" i="53"/>
  <c r="O29" i="53"/>
  <c r="N29" i="53"/>
  <c r="M29" i="53"/>
  <c r="L29" i="53"/>
  <c r="E29" i="53"/>
  <c r="X28" i="53"/>
  <c r="W28" i="53"/>
  <c r="V28" i="53"/>
  <c r="U28" i="53"/>
  <c r="T28" i="53"/>
  <c r="S28" i="53"/>
  <c r="R28" i="53"/>
  <c r="Q28" i="53"/>
  <c r="P28" i="53"/>
  <c r="O28" i="53"/>
  <c r="N28" i="53"/>
  <c r="M28" i="53"/>
  <c r="L28" i="53"/>
  <c r="E28" i="53"/>
  <c r="X27" i="53"/>
  <c r="W27" i="53"/>
  <c r="V27" i="53"/>
  <c r="U27" i="53"/>
  <c r="T27" i="53"/>
  <c r="S27" i="53"/>
  <c r="R27" i="53"/>
  <c r="Q27" i="53"/>
  <c r="P27" i="53"/>
  <c r="O27" i="53"/>
  <c r="N27" i="53"/>
  <c r="M27" i="53"/>
  <c r="L27" i="53"/>
  <c r="E27" i="53"/>
  <c r="X26" i="53"/>
  <c r="W26" i="53"/>
  <c r="V26" i="53"/>
  <c r="U26" i="53"/>
  <c r="T26" i="53"/>
  <c r="S26" i="53"/>
  <c r="R26" i="53"/>
  <c r="Q26" i="53"/>
  <c r="P26" i="53"/>
  <c r="O26" i="53"/>
  <c r="N26" i="53"/>
  <c r="M26" i="53"/>
  <c r="L26" i="53"/>
  <c r="E26" i="53"/>
  <c r="X25" i="53"/>
  <c r="W25" i="53"/>
  <c r="V25" i="53"/>
  <c r="U25" i="53"/>
  <c r="T25" i="53"/>
  <c r="S25" i="53"/>
  <c r="R25" i="53"/>
  <c r="Q25" i="53"/>
  <c r="P25" i="53"/>
  <c r="O25" i="53"/>
  <c r="N25" i="53"/>
  <c r="M25" i="53"/>
  <c r="L25" i="53"/>
  <c r="E25" i="53"/>
  <c r="X24" i="53"/>
  <c r="W24" i="53"/>
  <c r="V24" i="53"/>
  <c r="U24" i="53"/>
  <c r="T24" i="53"/>
  <c r="S24" i="53"/>
  <c r="R24" i="53"/>
  <c r="Q24" i="53"/>
  <c r="P24" i="53"/>
  <c r="O24" i="53"/>
  <c r="N24" i="53"/>
  <c r="M24" i="53"/>
  <c r="L24" i="53"/>
  <c r="E24" i="53"/>
  <c r="X23" i="53"/>
  <c r="W23" i="53"/>
  <c r="V23" i="53"/>
  <c r="U23" i="53"/>
  <c r="T23" i="53"/>
  <c r="S23" i="53"/>
  <c r="R23" i="53"/>
  <c r="Q23" i="53"/>
  <c r="P23" i="53"/>
  <c r="O23" i="53"/>
  <c r="N23" i="53"/>
  <c r="M23" i="53"/>
  <c r="L23" i="53"/>
  <c r="E23" i="53"/>
  <c r="X22" i="53"/>
  <c r="W22" i="53"/>
  <c r="V22" i="53"/>
  <c r="U22" i="53"/>
  <c r="T22" i="53"/>
  <c r="S22" i="53"/>
  <c r="R22" i="53"/>
  <c r="Q22" i="53"/>
  <c r="P22" i="53"/>
  <c r="O22" i="53"/>
  <c r="N22" i="53"/>
  <c r="M22" i="53"/>
  <c r="L22" i="53"/>
  <c r="E22" i="53"/>
  <c r="X21" i="53"/>
  <c r="W21" i="53"/>
  <c r="V21" i="53"/>
  <c r="U21" i="53"/>
  <c r="T21" i="53"/>
  <c r="S21" i="53"/>
  <c r="R21" i="53"/>
  <c r="Q21" i="53"/>
  <c r="P21" i="53"/>
  <c r="O21" i="53"/>
  <c r="N21" i="53"/>
  <c r="M21" i="53"/>
  <c r="L21" i="53"/>
  <c r="E21" i="53"/>
  <c r="X20" i="53"/>
  <c r="W20" i="53"/>
  <c r="V20" i="53"/>
  <c r="U20" i="53"/>
  <c r="T20" i="53"/>
  <c r="S20" i="53"/>
  <c r="R20" i="53"/>
  <c r="Q20" i="53"/>
  <c r="P20" i="53"/>
  <c r="O20" i="53"/>
  <c r="N20" i="53"/>
  <c r="M20" i="53"/>
  <c r="L20" i="53"/>
  <c r="E20" i="53"/>
  <c r="X19" i="53"/>
  <c r="W19" i="53"/>
  <c r="V19" i="53"/>
  <c r="U19" i="53"/>
  <c r="T19" i="53"/>
  <c r="S19" i="53"/>
  <c r="R19" i="53"/>
  <c r="Q19" i="53"/>
  <c r="P19" i="53"/>
  <c r="O19" i="53"/>
  <c r="N19" i="53"/>
  <c r="M19" i="53"/>
  <c r="L19" i="53"/>
  <c r="E19" i="53"/>
  <c r="X18" i="53"/>
  <c r="W18" i="53"/>
  <c r="V18" i="53"/>
  <c r="U18" i="53"/>
  <c r="T18" i="53"/>
  <c r="S18" i="53"/>
  <c r="R18" i="53"/>
  <c r="Q18" i="53"/>
  <c r="P18" i="53"/>
  <c r="O18" i="53"/>
  <c r="N18" i="53"/>
  <c r="M18" i="53"/>
  <c r="L18" i="53"/>
  <c r="E18" i="53"/>
  <c r="X17" i="53"/>
  <c r="W17" i="53"/>
  <c r="V17" i="53"/>
  <c r="U17" i="53"/>
  <c r="T17" i="53"/>
  <c r="S17" i="53"/>
  <c r="R17" i="53"/>
  <c r="Q17" i="53"/>
  <c r="P17" i="53"/>
  <c r="O17" i="53"/>
  <c r="N17" i="53"/>
  <c r="M17" i="53"/>
  <c r="L17" i="53"/>
  <c r="E17" i="53"/>
  <c r="X16" i="53"/>
  <c r="W16" i="53"/>
  <c r="V16" i="53"/>
  <c r="U16" i="53"/>
  <c r="T16" i="53"/>
  <c r="S16" i="53"/>
  <c r="R16" i="53"/>
  <c r="Q16" i="53"/>
  <c r="P16" i="53"/>
  <c r="O16" i="53"/>
  <c r="M16" i="53"/>
  <c r="L16" i="53"/>
  <c r="N16" i="53" s="1"/>
  <c r="X15" i="53"/>
  <c r="W15" i="53"/>
  <c r="V15" i="53"/>
  <c r="U15" i="53"/>
  <c r="S15" i="53"/>
  <c r="R15" i="53"/>
  <c r="Q15" i="53"/>
  <c r="P15" i="53"/>
  <c r="O15" i="53"/>
  <c r="M15" i="53"/>
  <c r="L15" i="53"/>
  <c r="N15" i="53" s="1"/>
  <c r="E15" i="53"/>
  <c r="T15" i="53" s="1"/>
  <c r="X14" i="53"/>
  <c r="W14" i="53"/>
  <c r="V14" i="53"/>
  <c r="T14" i="53"/>
  <c r="S14" i="53"/>
  <c r="R14" i="53"/>
  <c r="Q14" i="53"/>
  <c r="P14" i="53"/>
  <c r="N14" i="53"/>
  <c r="M14" i="53"/>
  <c r="L14" i="53"/>
  <c r="O14" i="53" s="1"/>
  <c r="E14" i="53"/>
  <c r="U14" i="53" s="1"/>
  <c r="X13" i="53"/>
  <c r="W13" i="53"/>
  <c r="V13" i="53"/>
  <c r="S13" i="53"/>
  <c r="R13" i="53"/>
  <c r="Q13" i="53"/>
  <c r="P13" i="53"/>
  <c r="M13" i="53"/>
  <c r="L13" i="53"/>
  <c r="N13" i="53" s="1"/>
  <c r="E13" i="53"/>
  <c r="U13" i="53" s="1"/>
  <c r="E1" i="53"/>
  <c r="B1" i="53" a="1"/>
  <c r="B1" i="53" s="1"/>
  <c r="X61" i="50"/>
  <c r="W61" i="50"/>
  <c r="V61" i="50"/>
  <c r="U61" i="50"/>
  <c r="T61" i="50"/>
  <c r="S61" i="50"/>
  <c r="R61" i="50"/>
  <c r="Q61" i="50"/>
  <c r="P61" i="50"/>
  <c r="O61" i="50"/>
  <c r="N61" i="50"/>
  <c r="M61" i="50"/>
  <c r="L61" i="50"/>
  <c r="E61" i="50"/>
  <c r="X60" i="50"/>
  <c r="W60" i="50"/>
  <c r="V60" i="50"/>
  <c r="U60" i="50"/>
  <c r="T60" i="50"/>
  <c r="S60" i="50"/>
  <c r="R60" i="50"/>
  <c r="Q60" i="50"/>
  <c r="P60" i="50"/>
  <c r="O60" i="50"/>
  <c r="N60" i="50"/>
  <c r="M60" i="50"/>
  <c r="L60" i="50"/>
  <c r="E60" i="50"/>
  <c r="X59" i="50"/>
  <c r="W59" i="50"/>
  <c r="V59" i="50"/>
  <c r="U59" i="50"/>
  <c r="T59" i="50"/>
  <c r="S59" i="50"/>
  <c r="R59" i="50"/>
  <c r="Q59" i="50"/>
  <c r="P59" i="50"/>
  <c r="O59" i="50"/>
  <c r="N59" i="50"/>
  <c r="M59" i="50"/>
  <c r="L59" i="50"/>
  <c r="E59" i="50"/>
  <c r="X58" i="50"/>
  <c r="W58" i="50"/>
  <c r="V58" i="50"/>
  <c r="U58" i="50"/>
  <c r="T58" i="50"/>
  <c r="S58" i="50"/>
  <c r="R58" i="50"/>
  <c r="Q58" i="50"/>
  <c r="P58" i="50"/>
  <c r="O58" i="50"/>
  <c r="N58" i="50"/>
  <c r="M58" i="50"/>
  <c r="L58" i="50"/>
  <c r="E58" i="50"/>
  <c r="X57" i="50"/>
  <c r="W57" i="50"/>
  <c r="V57" i="50"/>
  <c r="U57" i="50"/>
  <c r="T57" i="50"/>
  <c r="S57" i="50"/>
  <c r="R57" i="50"/>
  <c r="Q57" i="50"/>
  <c r="P57" i="50"/>
  <c r="O57" i="50"/>
  <c r="N57" i="50"/>
  <c r="M57" i="50"/>
  <c r="L57" i="50"/>
  <c r="E57" i="50"/>
  <c r="X56" i="50"/>
  <c r="W56" i="50"/>
  <c r="V56" i="50"/>
  <c r="U56" i="50"/>
  <c r="T56" i="50"/>
  <c r="S56" i="50"/>
  <c r="R56" i="50"/>
  <c r="Q56" i="50"/>
  <c r="P56" i="50"/>
  <c r="O56" i="50"/>
  <c r="N56" i="50"/>
  <c r="M56" i="50"/>
  <c r="L56" i="50"/>
  <c r="E56" i="50"/>
  <c r="X55" i="50"/>
  <c r="W55" i="50"/>
  <c r="V55" i="50"/>
  <c r="U55" i="50"/>
  <c r="T55" i="50"/>
  <c r="S55" i="50"/>
  <c r="R55" i="50"/>
  <c r="Q55" i="50"/>
  <c r="P55" i="50"/>
  <c r="O55" i="50"/>
  <c r="N55" i="50"/>
  <c r="M55" i="50"/>
  <c r="L55" i="50"/>
  <c r="E55" i="50"/>
  <c r="X54" i="50"/>
  <c r="W54" i="50"/>
  <c r="V54" i="50"/>
  <c r="U54" i="50"/>
  <c r="T54" i="50"/>
  <c r="S54" i="50"/>
  <c r="R54" i="50"/>
  <c r="Q54" i="50"/>
  <c r="P54" i="50"/>
  <c r="O54" i="50"/>
  <c r="N54" i="50"/>
  <c r="M54" i="50"/>
  <c r="L54" i="50"/>
  <c r="E54" i="50"/>
  <c r="X53" i="50"/>
  <c r="W53" i="50"/>
  <c r="V53" i="50"/>
  <c r="U53" i="50"/>
  <c r="T53" i="50"/>
  <c r="S53" i="50"/>
  <c r="R53" i="50"/>
  <c r="Q53" i="50"/>
  <c r="P53" i="50"/>
  <c r="O53" i="50"/>
  <c r="N53" i="50"/>
  <c r="M53" i="50"/>
  <c r="L53" i="50"/>
  <c r="E53" i="50"/>
  <c r="X52" i="50"/>
  <c r="W52" i="50"/>
  <c r="V52" i="50"/>
  <c r="U52" i="50"/>
  <c r="T52" i="50"/>
  <c r="S52" i="50"/>
  <c r="R52" i="50"/>
  <c r="Q52" i="50"/>
  <c r="P52" i="50"/>
  <c r="O52" i="50"/>
  <c r="N52" i="50"/>
  <c r="M52" i="50"/>
  <c r="L52" i="50"/>
  <c r="E52" i="50"/>
  <c r="X51" i="50"/>
  <c r="W51" i="50"/>
  <c r="V51" i="50"/>
  <c r="U51" i="50"/>
  <c r="T51" i="50"/>
  <c r="S51" i="50"/>
  <c r="R51" i="50"/>
  <c r="Q51" i="50"/>
  <c r="P51" i="50"/>
  <c r="O51" i="50"/>
  <c r="N51" i="50"/>
  <c r="M51" i="50"/>
  <c r="L51" i="50"/>
  <c r="E51" i="50"/>
  <c r="X50" i="50"/>
  <c r="W50" i="50"/>
  <c r="V50" i="50"/>
  <c r="U50" i="50"/>
  <c r="T50" i="50"/>
  <c r="S50" i="50"/>
  <c r="R50" i="50"/>
  <c r="Q50" i="50"/>
  <c r="P50" i="50"/>
  <c r="O50" i="50"/>
  <c r="N50" i="50"/>
  <c r="M50" i="50"/>
  <c r="L50" i="50"/>
  <c r="E50" i="50"/>
  <c r="X49" i="50"/>
  <c r="W49" i="50"/>
  <c r="V49" i="50"/>
  <c r="U49" i="50"/>
  <c r="T49" i="50"/>
  <c r="S49" i="50"/>
  <c r="R49" i="50"/>
  <c r="Q49" i="50"/>
  <c r="P49" i="50"/>
  <c r="O49" i="50"/>
  <c r="N49" i="50"/>
  <c r="M49" i="50"/>
  <c r="L49" i="50"/>
  <c r="E49" i="50"/>
  <c r="X48" i="50"/>
  <c r="W48" i="50"/>
  <c r="V48" i="50"/>
  <c r="U48" i="50"/>
  <c r="T48" i="50"/>
  <c r="S48" i="50"/>
  <c r="R48" i="50"/>
  <c r="Q48" i="50"/>
  <c r="P48" i="50"/>
  <c r="O48" i="50"/>
  <c r="N48" i="50"/>
  <c r="M48" i="50"/>
  <c r="L48" i="50"/>
  <c r="E48" i="50"/>
  <c r="X47" i="50"/>
  <c r="W47" i="50"/>
  <c r="V47" i="50"/>
  <c r="U47" i="50"/>
  <c r="T47" i="50"/>
  <c r="S47" i="50"/>
  <c r="R47" i="50"/>
  <c r="Q47" i="50"/>
  <c r="P47" i="50"/>
  <c r="O47" i="50"/>
  <c r="N47" i="50"/>
  <c r="M47" i="50"/>
  <c r="L47" i="50"/>
  <c r="E47" i="50"/>
  <c r="X46" i="50"/>
  <c r="W46" i="50"/>
  <c r="V46" i="50"/>
  <c r="U46" i="50"/>
  <c r="T46" i="50"/>
  <c r="S46" i="50"/>
  <c r="R46" i="50"/>
  <c r="Q46" i="50"/>
  <c r="P46" i="50"/>
  <c r="O46" i="50"/>
  <c r="N46" i="50"/>
  <c r="M46" i="50"/>
  <c r="L46" i="50"/>
  <c r="E46" i="50"/>
  <c r="X45" i="50"/>
  <c r="W45" i="50"/>
  <c r="V45" i="50"/>
  <c r="U45" i="50"/>
  <c r="T45" i="50"/>
  <c r="S45" i="50"/>
  <c r="R45" i="50"/>
  <c r="Q45" i="50"/>
  <c r="P45" i="50"/>
  <c r="O45" i="50"/>
  <c r="N45" i="50"/>
  <c r="M45" i="50"/>
  <c r="L45" i="50"/>
  <c r="E45" i="50"/>
  <c r="X44" i="50"/>
  <c r="W44" i="50"/>
  <c r="V44" i="50"/>
  <c r="U44" i="50"/>
  <c r="T44" i="50"/>
  <c r="S44" i="50"/>
  <c r="R44" i="50"/>
  <c r="Q44" i="50"/>
  <c r="P44" i="50"/>
  <c r="O44" i="50"/>
  <c r="N44" i="50"/>
  <c r="M44" i="50"/>
  <c r="L44" i="50"/>
  <c r="E44" i="50"/>
  <c r="X43" i="50"/>
  <c r="W43" i="50"/>
  <c r="V43" i="50"/>
  <c r="U43" i="50"/>
  <c r="T43" i="50"/>
  <c r="S43" i="50"/>
  <c r="R43" i="50"/>
  <c r="Q43" i="50"/>
  <c r="P43" i="50"/>
  <c r="O43" i="50"/>
  <c r="N43" i="50"/>
  <c r="M43" i="50"/>
  <c r="L43" i="50"/>
  <c r="E43" i="50"/>
  <c r="X42" i="50"/>
  <c r="W42" i="50"/>
  <c r="V42" i="50"/>
  <c r="U42" i="50"/>
  <c r="T42" i="50"/>
  <c r="S42" i="50"/>
  <c r="R42" i="50"/>
  <c r="Q42" i="50"/>
  <c r="P42" i="50"/>
  <c r="O42" i="50"/>
  <c r="N42" i="50"/>
  <c r="M42" i="50"/>
  <c r="L42" i="50"/>
  <c r="E42" i="50"/>
  <c r="X41" i="50"/>
  <c r="W41" i="50"/>
  <c r="V41" i="50"/>
  <c r="U41" i="50"/>
  <c r="T41" i="50"/>
  <c r="S41" i="50"/>
  <c r="R41" i="50"/>
  <c r="Q41" i="50"/>
  <c r="P41" i="50"/>
  <c r="O41" i="50"/>
  <c r="N41" i="50"/>
  <c r="M41" i="50"/>
  <c r="L41" i="50"/>
  <c r="E41" i="50"/>
  <c r="X40" i="50"/>
  <c r="W40" i="50"/>
  <c r="V40" i="50"/>
  <c r="U40" i="50"/>
  <c r="T40" i="50"/>
  <c r="S40" i="50"/>
  <c r="R40" i="50"/>
  <c r="Q40" i="50"/>
  <c r="P40" i="50"/>
  <c r="O40" i="50"/>
  <c r="N40" i="50"/>
  <c r="M40" i="50"/>
  <c r="L40" i="50"/>
  <c r="E40" i="50"/>
  <c r="X39" i="50"/>
  <c r="W39" i="50"/>
  <c r="V39" i="50"/>
  <c r="U39" i="50"/>
  <c r="T39" i="50"/>
  <c r="S39" i="50"/>
  <c r="R39" i="50"/>
  <c r="Q39" i="50"/>
  <c r="P39" i="50"/>
  <c r="O39" i="50"/>
  <c r="N39" i="50"/>
  <c r="M39" i="50"/>
  <c r="L39" i="50"/>
  <c r="E39" i="50"/>
  <c r="X38" i="50"/>
  <c r="W38" i="50"/>
  <c r="V38" i="50"/>
  <c r="U38" i="50"/>
  <c r="T38" i="50"/>
  <c r="S38" i="50"/>
  <c r="R38" i="50"/>
  <c r="Q38" i="50"/>
  <c r="P38" i="50"/>
  <c r="O38" i="50"/>
  <c r="N38" i="50"/>
  <c r="M38" i="50"/>
  <c r="L38" i="50"/>
  <c r="E38" i="50"/>
  <c r="X37" i="50"/>
  <c r="W37" i="50"/>
  <c r="V37" i="50"/>
  <c r="U37" i="50"/>
  <c r="T37" i="50"/>
  <c r="S37" i="50"/>
  <c r="R37" i="50"/>
  <c r="Q37" i="50"/>
  <c r="P37" i="50"/>
  <c r="O37" i="50"/>
  <c r="N37" i="50"/>
  <c r="M37" i="50"/>
  <c r="L37" i="50"/>
  <c r="E37" i="50"/>
  <c r="X36" i="50"/>
  <c r="W36" i="50"/>
  <c r="V36" i="50"/>
  <c r="U36" i="50"/>
  <c r="T36" i="50"/>
  <c r="S36" i="50"/>
  <c r="R36" i="50"/>
  <c r="Q36" i="50"/>
  <c r="P36" i="50"/>
  <c r="O36" i="50"/>
  <c r="N36" i="50"/>
  <c r="M36" i="50"/>
  <c r="L36" i="50"/>
  <c r="E36" i="50"/>
  <c r="X35" i="50"/>
  <c r="W35" i="50"/>
  <c r="V35" i="50"/>
  <c r="U35" i="50"/>
  <c r="T35" i="50"/>
  <c r="S35" i="50"/>
  <c r="R35" i="50"/>
  <c r="Q35" i="50"/>
  <c r="P35" i="50"/>
  <c r="O35" i="50"/>
  <c r="N35" i="50"/>
  <c r="M35" i="50"/>
  <c r="L35" i="50"/>
  <c r="E35" i="50"/>
  <c r="X34" i="50"/>
  <c r="W34" i="50"/>
  <c r="V34" i="50"/>
  <c r="U34" i="50"/>
  <c r="T34" i="50"/>
  <c r="S34" i="50"/>
  <c r="R34" i="50"/>
  <c r="Q34" i="50"/>
  <c r="P34" i="50"/>
  <c r="O34" i="50"/>
  <c r="N34" i="50"/>
  <c r="M34" i="50"/>
  <c r="L34" i="50"/>
  <c r="E34" i="50"/>
  <c r="X33" i="50"/>
  <c r="W33" i="50"/>
  <c r="V33" i="50"/>
  <c r="U33" i="50"/>
  <c r="T33" i="50"/>
  <c r="S33" i="50"/>
  <c r="R33" i="50"/>
  <c r="Q33" i="50"/>
  <c r="P33" i="50"/>
  <c r="O33" i="50"/>
  <c r="N33" i="50"/>
  <c r="M33" i="50"/>
  <c r="L33" i="50"/>
  <c r="E33" i="50"/>
  <c r="X32" i="50"/>
  <c r="W32" i="50"/>
  <c r="V32" i="50"/>
  <c r="U32" i="50"/>
  <c r="T32" i="50"/>
  <c r="S32" i="50"/>
  <c r="R32" i="50"/>
  <c r="Q32" i="50"/>
  <c r="P32" i="50"/>
  <c r="O32" i="50"/>
  <c r="N32" i="50"/>
  <c r="M32" i="50"/>
  <c r="L32" i="50"/>
  <c r="E32" i="50"/>
  <c r="X31" i="50"/>
  <c r="W31" i="50"/>
  <c r="V31" i="50"/>
  <c r="U31" i="50"/>
  <c r="T31" i="50"/>
  <c r="S31" i="50"/>
  <c r="R31" i="50"/>
  <c r="Q31" i="50"/>
  <c r="P31" i="50"/>
  <c r="O31" i="50"/>
  <c r="N31" i="50"/>
  <c r="M31" i="50"/>
  <c r="L31" i="50"/>
  <c r="E31" i="50"/>
  <c r="X30" i="50"/>
  <c r="W30" i="50"/>
  <c r="V30" i="50"/>
  <c r="U30" i="50"/>
  <c r="T30" i="50"/>
  <c r="S30" i="50"/>
  <c r="R30" i="50"/>
  <c r="Q30" i="50"/>
  <c r="P30" i="50"/>
  <c r="O30" i="50"/>
  <c r="N30" i="50"/>
  <c r="M30" i="50"/>
  <c r="L30" i="50"/>
  <c r="E30" i="50"/>
  <c r="X29" i="50"/>
  <c r="W29" i="50"/>
  <c r="V29" i="50"/>
  <c r="U29" i="50"/>
  <c r="T29" i="50"/>
  <c r="S29" i="50"/>
  <c r="R29" i="50"/>
  <c r="Q29" i="50"/>
  <c r="P29" i="50"/>
  <c r="O29" i="50"/>
  <c r="N29" i="50"/>
  <c r="M29" i="50"/>
  <c r="L29" i="50"/>
  <c r="E29" i="50"/>
  <c r="X28" i="50"/>
  <c r="W28" i="50"/>
  <c r="V28" i="50"/>
  <c r="U28" i="50"/>
  <c r="T28" i="50"/>
  <c r="S28" i="50"/>
  <c r="R28" i="50"/>
  <c r="Q28" i="50"/>
  <c r="P28" i="50"/>
  <c r="O28" i="50"/>
  <c r="N28" i="50"/>
  <c r="M28" i="50"/>
  <c r="L28" i="50"/>
  <c r="E28" i="50"/>
  <c r="X27" i="50"/>
  <c r="W27" i="50"/>
  <c r="V27" i="50"/>
  <c r="U27" i="50"/>
  <c r="T27" i="50"/>
  <c r="S27" i="50"/>
  <c r="R27" i="50"/>
  <c r="Q27" i="50"/>
  <c r="P27" i="50"/>
  <c r="O27" i="50"/>
  <c r="N27" i="50"/>
  <c r="M27" i="50"/>
  <c r="L27" i="50"/>
  <c r="E27" i="50"/>
  <c r="X26" i="50"/>
  <c r="W26" i="50"/>
  <c r="V26" i="50"/>
  <c r="U26" i="50"/>
  <c r="T26" i="50"/>
  <c r="S26" i="50"/>
  <c r="R26" i="50"/>
  <c r="Q26" i="50"/>
  <c r="P26" i="50"/>
  <c r="O26" i="50"/>
  <c r="N26" i="50"/>
  <c r="M26" i="50"/>
  <c r="L26" i="50"/>
  <c r="E26" i="50"/>
  <c r="X25" i="50"/>
  <c r="W25" i="50"/>
  <c r="V25" i="50"/>
  <c r="U25" i="50"/>
  <c r="T25" i="50"/>
  <c r="S25" i="50"/>
  <c r="R25" i="50"/>
  <c r="Q25" i="50"/>
  <c r="P25" i="50"/>
  <c r="O25" i="50"/>
  <c r="N25" i="50"/>
  <c r="M25" i="50"/>
  <c r="L25" i="50"/>
  <c r="E25" i="50"/>
  <c r="X24" i="50"/>
  <c r="W24" i="50"/>
  <c r="V24" i="50"/>
  <c r="U24" i="50"/>
  <c r="T24" i="50"/>
  <c r="S24" i="50"/>
  <c r="R24" i="50"/>
  <c r="Q24" i="50"/>
  <c r="P24" i="50"/>
  <c r="O24" i="50"/>
  <c r="N24" i="50"/>
  <c r="M24" i="50"/>
  <c r="L24" i="50"/>
  <c r="E24" i="50"/>
  <c r="X23" i="50"/>
  <c r="W23" i="50"/>
  <c r="V23" i="50"/>
  <c r="U23" i="50"/>
  <c r="T23" i="50"/>
  <c r="S23" i="50"/>
  <c r="R23" i="50"/>
  <c r="Q23" i="50"/>
  <c r="P23" i="50"/>
  <c r="O23" i="50"/>
  <c r="N23" i="50"/>
  <c r="M23" i="50"/>
  <c r="L23" i="50"/>
  <c r="E23" i="50"/>
  <c r="X22" i="50"/>
  <c r="W22" i="50"/>
  <c r="V22" i="50"/>
  <c r="U22" i="50"/>
  <c r="T22" i="50"/>
  <c r="S22" i="50"/>
  <c r="R22" i="50"/>
  <c r="Q22" i="50"/>
  <c r="P22" i="50"/>
  <c r="O22" i="50"/>
  <c r="N22" i="50"/>
  <c r="M22" i="50"/>
  <c r="L22" i="50"/>
  <c r="E22" i="50"/>
  <c r="X21" i="50"/>
  <c r="W21" i="50"/>
  <c r="V21" i="50"/>
  <c r="U21" i="50"/>
  <c r="T21" i="50"/>
  <c r="S21" i="50"/>
  <c r="R21" i="50"/>
  <c r="Q21" i="50"/>
  <c r="P21" i="50"/>
  <c r="O21" i="50"/>
  <c r="N21" i="50"/>
  <c r="M21" i="50"/>
  <c r="L21" i="50"/>
  <c r="E21" i="50"/>
  <c r="X20" i="50"/>
  <c r="W20" i="50"/>
  <c r="V20" i="50"/>
  <c r="U20" i="50"/>
  <c r="T20" i="50"/>
  <c r="S20" i="50"/>
  <c r="R20" i="50"/>
  <c r="Q20" i="50"/>
  <c r="P20" i="50"/>
  <c r="O20" i="50"/>
  <c r="N20" i="50"/>
  <c r="M20" i="50"/>
  <c r="L20" i="50"/>
  <c r="E20" i="50"/>
  <c r="X19" i="50"/>
  <c r="W19" i="50"/>
  <c r="V19" i="50"/>
  <c r="U19" i="50"/>
  <c r="T19" i="50"/>
  <c r="S19" i="50"/>
  <c r="R19" i="50"/>
  <c r="Q19" i="50"/>
  <c r="P19" i="50"/>
  <c r="O19" i="50"/>
  <c r="N19" i="50"/>
  <c r="M19" i="50"/>
  <c r="L19" i="50"/>
  <c r="E19" i="50"/>
  <c r="X18" i="50"/>
  <c r="W18" i="50"/>
  <c r="V18" i="50"/>
  <c r="U18" i="50"/>
  <c r="T18" i="50"/>
  <c r="S18" i="50"/>
  <c r="R18" i="50"/>
  <c r="Q18" i="50"/>
  <c r="P18" i="50"/>
  <c r="O18" i="50"/>
  <c r="N18" i="50"/>
  <c r="M18" i="50"/>
  <c r="L18" i="50"/>
  <c r="E18" i="50"/>
  <c r="X17" i="50"/>
  <c r="W17" i="50"/>
  <c r="V17" i="50"/>
  <c r="U17" i="50"/>
  <c r="T17" i="50"/>
  <c r="S17" i="50"/>
  <c r="R17" i="50"/>
  <c r="Q17" i="50"/>
  <c r="P17" i="50"/>
  <c r="O17" i="50"/>
  <c r="N17" i="50"/>
  <c r="M17" i="50"/>
  <c r="L17" i="50"/>
  <c r="E17" i="50"/>
  <c r="X16" i="50"/>
  <c r="W16" i="50"/>
  <c r="V16" i="50"/>
  <c r="U16" i="50"/>
  <c r="T16" i="50"/>
  <c r="S16" i="50"/>
  <c r="R16" i="50"/>
  <c r="Q16" i="50"/>
  <c r="P16" i="50"/>
  <c r="O16" i="50"/>
  <c r="N16" i="50"/>
  <c r="M16" i="50"/>
  <c r="L16" i="50"/>
  <c r="E16" i="50"/>
  <c r="X15" i="50"/>
  <c r="W15" i="50"/>
  <c r="V15" i="50"/>
  <c r="U15" i="50"/>
  <c r="T15" i="50"/>
  <c r="S15" i="50"/>
  <c r="R15" i="50"/>
  <c r="Q15" i="50"/>
  <c r="P15" i="50"/>
  <c r="O15" i="50"/>
  <c r="M15" i="50"/>
  <c r="L15" i="50"/>
  <c r="N15" i="50" s="1"/>
  <c r="X14" i="50"/>
  <c r="W14" i="50"/>
  <c r="V14" i="50"/>
  <c r="T14" i="50"/>
  <c r="S14" i="50"/>
  <c r="R14" i="50"/>
  <c r="Q14" i="50"/>
  <c r="P14" i="50"/>
  <c r="N14" i="50"/>
  <c r="M14" i="50"/>
  <c r="L14" i="50"/>
  <c r="E14" i="50"/>
  <c r="U14" i="50" s="1"/>
  <c r="X13" i="50"/>
  <c r="W13" i="50"/>
  <c r="V13" i="50"/>
  <c r="U13" i="50"/>
  <c r="S13" i="50"/>
  <c r="R13" i="50"/>
  <c r="Q13" i="50"/>
  <c r="P13" i="50"/>
  <c r="M13" i="50"/>
  <c r="L13" i="50"/>
  <c r="N13" i="50" s="1"/>
  <c r="E13" i="50"/>
  <c r="T13" i="50" s="1"/>
  <c r="E1" i="50"/>
  <c r="B1" i="50" a="1"/>
  <c r="B1" i="50" s="1"/>
  <c r="X61" i="49"/>
  <c r="W61" i="49"/>
  <c r="V61" i="49"/>
  <c r="U61" i="49"/>
  <c r="T61" i="49"/>
  <c r="S61" i="49"/>
  <c r="R61" i="49"/>
  <c r="Q61" i="49"/>
  <c r="P61" i="49"/>
  <c r="O61" i="49"/>
  <c r="N61" i="49"/>
  <c r="M61" i="49"/>
  <c r="L61" i="49"/>
  <c r="E61" i="49"/>
  <c r="X60" i="49"/>
  <c r="W60" i="49"/>
  <c r="V60" i="49"/>
  <c r="U60" i="49"/>
  <c r="T60" i="49"/>
  <c r="S60" i="49"/>
  <c r="R60" i="49"/>
  <c r="Q60" i="49"/>
  <c r="P60" i="49"/>
  <c r="O60" i="49"/>
  <c r="N60" i="49"/>
  <c r="M60" i="49"/>
  <c r="L60" i="49"/>
  <c r="E60" i="49"/>
  <c r="X59" i="49"/>
  <c r="W59" i="49"/>
  <c r="V59" i="49"/>
  <c r="U59" i="49"/>
  <c r="T59" i="49"/>
  <c r="S59" i="49"/>
  <c r="R59" i="49"/>
  <c r="Q59" i="49"/>
  <c r="P59" i="49"/>
  <c r="O59" i="49"/>
  <c r="N59" i="49"/>
  <c r="M59" i="49"/>
  <c r="L59" i="49"/>
  <c r="E59" i="49"/>
  <c r="X58" i="49"/>
  <c r="W58" i="49"/>
  <c r="V58" i="49"/>
  <c r="U58" i="49"/>
  <c r="T58" i="49"/>
  <c r="S58" i="49"/>
  <c r="R58" i="49"/>
  <c r="Q58" i="49"/>
  <c r="P58" i="49"/>
  <c r="O58" i="49"/>
  <c r="N58" i="49"/>
  <c r="M58" i="49"/>
  <c r="L58" i="49"/>
  <c r="E58" i="49"/>
  <c r="X57" i="49"/>
  <c r="W57" i="49"/>
  <c r="V57" i="49"/>
  <c r="U57" i="49"/>
  <c r="T57" i="49"/>
  <c r="S57" i="49"/>
  <c r="R57" i="49"/>
  <c r="Q57" i="49"/>
  <c r="P57" i="49"/>
  <c r="O57" i="49"/>
  <c r="N57" i="49"/>
  <c r="M57" i="49"/>
  <c r="L57" i="49"/>
  <c r="E57" i="49"/>
  <c r="X56" i="49"/>
  <c r="W56" i="49"/>
  <c r="V56" i="49"/>
  <c r="U56" i="49"/>
  <c r="T56" i="49"/>
  <c r="S56" i="49"/>
  <c r="R56" i="49"/>
  <c r="Q56" i="49"/>
  <c r="P56" i="49"/>
  <c r="O56" i="49"/>
  <c r="N56" i="49"/>
  <c r="M56" i="49"/>
  <c r="L56" i="49"/>
  <c r="E56" i="49"/>
  <c r="X55" i="49"/>
  <c r="W55" i="49"/>
  <c r="V55" i="49"/>
  <c r="U55" i="49"/>
  <c r="T55" i="49"/>
  <c r="S55" i="49"/>
  <c r="R55" i="49"/>
  <c r="Q55" i="49"/>
  <c r="P55" i="49"/>
  <c r="O55" i="49"/>
  <c r="N55" i="49"/>
  <c r="M55" i="49"/>
  <c r="L55" i="49"/>
  <c r="E55" i="49"/>
  <c r="X54" i="49"/>
  <c r="W54" i="49"/>
  <c r="V54" i="49"/>
  <c r="U54" i="49"/>
  <c r="T54" i="49"/>
  <c r="S54" i="49"/>
  <c r="R54" i="49"/>
  <c r="Q54" i="49"/>
  <c r="P54" i="49"/>
  <c r="O54" i="49"/>
  <c r="N54" i="49"/>
  <c r="M54" i="49"/>
  <c r="L54" i="49"/>
  <c r="E54" i="49"/>
  <c r="X53" i="49"/>
  <c r="W53" i="49"/>
  <c r="V53" i="49"/>
  <c r="U53" i="49"/>
  <c r="T53" i="49"/>
  <c r="S53" i="49"/>
  <c r="R53" i="49"/>
  <c r="Q53" i="49"/>
  <c r="P53" i="49"/>
  <c r="O53" i="49"/>
  <c r="N53" i="49"/>
  <c r="M53" i="49"/>
  <c r="L53" i="49"/>
  <c r="E53" i="49"/>
  <c r="X52" i="49"/>
  <c r="W52" i="49"/>
  <c r="V52" i="49"/>
  <c r="U52" i="49"/>
  <c r="T52" i="49"/>
  <c r="S52" i="49"/>
  <c r="R52" i="49"/>
  <c r="Q52" i="49"/>
  <c r="P52" i="49"/>
  <c r="O52" i="49"/>
  <c r="N52" i="49"/>
  <c r="M52" i="49"/>
  <c r="L52" i="49"/>
  <c r="E52" i="49"/>
  <c r="X51" i="49"/>
  <c r="W51" i="49"/>
  <c r="V51" i="49"/>
  <c r="U51" i="49"/>
  <c r="T51" i="49"/>
  <c r="S51" i="49"/>
  <c r="R51" i="49"/>
  <c r="Q51" i="49"/>
  <c r="P51" i="49"/>
  <c r="O51" i="49"/>
  <c r="N51" i="49"/>
  <c r="M51" i="49"/>
  <c r="L51" i="49"/>
  <c r="E51" i="49"/>
  <c r="X50" i="49"/>
  <c r="W50" i="49"/>
  <c r="V50" i="49"/>
  <c r="U50" i="49"/>
  <c r="T50" i="49"/>
  <c r="S50" i="49"/>
  <c r="R50" i="49"/>
  <c r="Q50" i="49"/>
  <c r="P50" i="49"/>
  <c r="O50" i="49"/>
  <c r="N50" i="49"/>
  <c r="M50" i="49"/>
  <c r="L50" i="49"/>
  <c r="E50" i="49"/>
  <c r="X49" i="49"/>
  <c r="W49" i="49"/>
  <c r="V49" i="49"/>
  <c r="U49" i="49"/>
  <c r="T49" i="49"/>
  <c r="S49" i="49"/>
  <c r="R49" i="49"/>
  <c r="Q49" i="49"/>
  <c r="P49" i="49"/>
  <c r="O49" i="49"/>
  <c r="N49" i="49"/>
  <c r="M49" i="49"/>
  <c r="L49" i="49"/>
  <c r="E49" i="49"/>
  <c r="X48" i="49"/>
  <c r="W48" i="49"/>
  <c r="V48" i="49"/>
  <c r="U48" i="49"/>
  <c r="T48" i="49"/>
  <c r="S48" i="49"/>
  <c r="R48" i="49"/>
  <c r="Q48" i="49"/>
  <c r="P48" i="49"/>
  <c r="O48" i="49"/>
  <c r="N48" i="49"/>
  <c r="M48" i="49"/>
  <c r="L48" i="49"/>
  <c r="E48" i="49"/>
  <c r="X47" i="49"/>
  <c r="W47" i="49"/>
  <c r="V47" i="49"/>
  <c r="U47" i="49"/>
  <c r="T47" i="49"/>
  <c r="S47" i="49"/>
  <c r="R47" i="49"/>
  <c r="Q47" i="49"/>
  <c r="P47" i="49"/>
  <c r="O47" i="49"/>
  <c r="N47" i="49"/>
  <c r="M47" i="49"/>
  <c r="L47" i="49"/>
  <c r="E47" i="49"/>
  <c r="X46" i="49"/>
  <c r="W46" i="49"/>
  <c r="V46" i="49"/>
  <c r="U46" i="49"/>
  <c r="T46" i="49"/>
  <c r="S46" i="49"/>
  <c r="R46" i="49"/>
  <c r="Q46" i="49"/>
  <c r="P46" i="49"/>
  <c r="O46" i="49"/>
  <c r="N46" i="49"/>
  <c r="M46" i="49"/>
  <c r="L46" i="49"/>
  <c r="E46" i="49"/>
  <c r="X45" i="49"/>
  <c r="W45" i="49"/>
  <c r="V45" i="49"/>
  <c r="U45" i="49"/>
  <c r="T45" i="49"/>
  <c r="S45" i="49"/>
  <c r="R45" i="49"/>
  <c r="Q45" i="49"/>
  <c r="P45" i="49"/>
  <c r="O45" i="49"/>
  <c r="N45" i="49"/>
  <c r="M45" i="49"/>
  <c r="L45" i="49"/>
  <c r="E45" i="49"/>
  <c r="X44" i="49"/>
  <c r="W44" i="49"/>
  <c r="V44" i="49"/>
  <c r="U44" i="49"/>
  <c r="T44" i="49"/>
  <c r="S44" i="49"/>
  <c r="R44" i="49"/>
  <c r="Q44" i="49"/>
  <c r="P44" i="49"/>
  <c r="O44" i="49"/>
  <c r="N44" i="49"/>
  <c r="M44" i="49"/>
  <c r="L44" i="49"/>
  <c r="E44" i="49"/>
  <c r="X43" i="49"/>
  <c r="W43" i="49"/>
  <c r="V43" i="49"/>
  <c r="U43" i="49"/>
  <c r="T43" i="49"/>
  <c r="S43" i="49"/>
  <c r="R43" i="49"/>
  <c r="Q43" i="49"/>
  <c r="P43" i="49"/>
  <c r="O43" i="49"/>
  <c r="N43" i="49"/>
  <c r="M43" i="49"/>
  <c r="L43" i="49"/>
  <c r="E43" i="49"/>
  <c r="X42" i="49"/>
  <c r="W42" i="49"/>
  <c r="V42" i="49"/>
  <c r="U42" i="49"/>
  <c r="T42" i="49"/>
  <c r="S42" i="49"/>
  <c r="R42" i="49"/>
  <c r="Q42" i="49"/>
  <c r="P42" i="49"/>
  <c r="O42" i="49"/>
  <c r="N42" i="49"/>
  <c r="M42" i="49"/>
  <c r="L42" i="49"/>
  <c r="E42" i="49"/>
  <c r="X41" i="49"/>
  <c r="W41" i="49"/>
  <c r="V41" i="49"/>
  <c r="U41" i="49"/>
  <c r="T41" i="49"/>
  <c r="S41" i="49"/>
  <c r="R41" i="49"/>
  <c r="Q41" i="49"/>
  <c r="P41" i="49"/>
  <c r="O41" i="49"/>
  <c r="N41" i="49"/>
  <c r="M41" i="49"/>
  <c r="L41" i="49"/>
  <c r="E41" i="49"/>
  <c r="X40" i="49"/>
  <c r="W40" i="49"/>
  <c r="V40" i="49"/>
  <c r="U40" i="49"/>
  <c r="T40" i="49"/>
  <c r="S40" i="49"/>
  <c r="R40" i="49"/>
  <c r="Q40" i="49"/>
  <c r="P40" i="49"/>
  <c r="O40" i="49"/>
  <c r="N40" i="49"/>
  <c r="M40" i="49"/>
  <c r="L40" i="49"/>
  <c r="E40" i="49"/>
  <c r="X39" i="49"/>
  <c r="W39" i="49"/>
  <c r="V39" i="49"/>
  <c r="U39" i="49"/>
  <c r="T39" i="49"/>
  <c r="S39" i="49"/>
  <c r="R39" i="49"/>
  <c r="Q39" i="49"/>
  <c r="P39" i="49"/>
  <c r="O39" i="49"/>
  <c r="N39" i="49"/>
  <c r="M39" i="49"/>
  <c r="L39" i="49"/>
  <c r="E39" i="49"/>
  <c r="X38" i="49"/>
  <c r="W38" i="49"/>
  <c r="V38" i="49"/>
  <c r="U38" i="49"/>
  <c r="T38" i="49"/>
  <c r="S38" i="49"/>
  <c r="R38" i="49"/>
  <c r="Q38" i="49"/>
  <c r="P38" i="49"/>
  <c r="O38" i="49"/>
  <c r="N38" i="49"/>
  <c r="M38" i="49"/>
  <c r="L38" i="49"/>
  <c r="E38" i="49"/>
  <c r="X37" i="49"/>
  <c r="W37" i="49"/>
  <c r="V37" i="49"/>
  <c r="U37" i="49"/>
  <c r="T37" i="49"/>
  <c r="S37" i="49"/>
  <c r="R37" i="49"/>
  <c r="Q37" i="49"/>
  <c r="P37" i="49"/>
  <c r="O37" i="49"/>
  <c r="N37" i="49"/>
  <c r="M37" i="49"/>
  <c r="L37" i="49"/>
  <c r="E37" i="49"/>
  <c r="X36" i="49"/>
  <c r="W36" i="49"/>
  <c r="V36" i="49"/>
  <c r="U36" i="49"/>
  <c r="T36" i="49"/>
  <c r="S36" i="49"/>
  <c r="R36" i="49"/>
  <c r="Q36" i="49"/>
  <c r="P36" i="49"/>
  <c r="O36" i="49"/>
  <c r="N36" i="49"/>
  <c r="M36" i="49"/>
  <c r="L36" i="49"/>
  <c r="E36" i="49"/>
  <c r="X35" i="49"/>
  <c r="W35" i="49"/>
  <c r="V35" i="49"/>
  <c r="U35" i="49"/>
  <c r="T35" i="49"/>
  <c r="S35" i="49"/>
  <c r="R35" i="49"/>
  <c r="Q35" i="49"/>
  <c r="P35" i="49"/>
  <c r="O35" i="49"/>
  <c r="N35" i="49"/>
  <c r="M35" i="49"/>
  <c r="L35" i="49"/>
  <c r="E35" i="49"/>
  <c r="X34" i="49"/>
  <c r="W34" i="49"/>
  <c r="V34" i="49"/>
  <c r="U34" i="49"/>
  <c r="T34" i="49"/>
  <c r="S34" i="49"/>
  <c r="R34" i="49"/>
  <c r="Q34" i="49"/>
  <c r="P34" i="49"/>
  <c r="O34" i="49"/>
  <c r="N34" i="49"/>
  <c r="M34" i="49"/>
  <c r="L34" i="49"/>
  <c r="E34" i="49"/>
  <c r="X33" i="49"/>
  <c r="W33" i="49"/>
  <c r="V33" i="49"/>
  <c r="U33" i="49"/>
  <c r="T33" i="49"/>
  <c r="S33" i="49"/>
  <c r="R33" i="49"/>
  <c r="Q33" i="49"/>
  <c r="P33" i="49"/>
  <c r="O33" i="49"/>
  <c r="N33" i="49"/>
  <c r="M33" i="49"/>
  <c r="L33" i="49"/>
  <c r="E33" i="49"/>
  <c r="X32" i="49"/>
  <c r="W32" i="49"/>
  <c r="V32" i="49"/>
  <c r="U32" i="49"/>
  <c r="T32" i="49"/>
  <c r="S32" i="49"/>
  <c r="R32" i="49"/>
  <c r="Q32" i="49"/>
  <c r="P32" i="49"/>
  <c r="O32" i="49"/>
  <c r="N32" i="49"/>
  <c r="M32" i="49"/>
  <c r="L32" i="49"/>
  <c r="E32" i="49"/>
  <c r="X31" i="49"/>
  <c r="W31" i="49"/>
  <c r="V31" i="49"/>
  <c r="U31" i="49"/>
  <c r="T31" i="49"/>
  <c r="S31" i="49"/>
  <c r="R31" i="49"/>
  <c r="Q31" i="49"/>
  <c r="P31" i="49"/>
  <c r="O31" i="49"/>
  <c r="N31" i="49"/>
  <c r="M31" i="49"/>
  <c r="L31" i="49"/>
  <c r="E31" i="49"/>
  <c r="X30" i="49"/>
  <c r="W30" i="49"/>
  <c r="V30" i="49"/>
  <c r="U30" i="49"/>
  <c r="T30" i="49"/>
  <c r="S30" i="49"/>
  <c r="R30" i="49"/>
  <c r="Q30" i="49"/>
  <c r="P30" i="49"/>
  <c r="O30" i="49"/>
  <c r="N30" i="49"/>
  <c r="M30" i="49"/>
  <c r="L30" i="49"/>
  <c r="E30" i="49"/>
  <c r="X29" i="49"/>
  <c r="W29" i="49"/>
  <c r="V29" i="49"/>
  <c r="U29" i="49"/>
  <c r="T29" i="49"/>
  <c r="S29" i="49"/>
  <c r="R29" i="49"/>
  <c r="Q29" i="49"/>
  <c r="P29" i="49"/>
  <c r="O29" i="49"/>
  <c r="N29" i="49"/>
  <c r="M29" i="49"/>
  <c r="L29" i="49"/>
  <c r="E29" i="49"/>
  <c r="X28" i="49"/>
  <c r="W28" i="49"/>
  <c r="V28" i="49"/>
  <c r="U28" i="49"/>
  <c r="T28" i="49"/>
  <c r="S28" i="49"/>
  <c r="R28" i="49"/>
  <c r="Q28" i="49"/>
  <c r="P28" i="49"/>
  <c r="O28" i="49"/>
  <c r="N28" i="49"/>
  <c r="M28" i="49"/>
  <c r="L28" i="49"/>
  <c r="E28" i="49"/>
  <c r="X27" i="49"/>
  <c r="W27" i="49"/>
  <c r="V27" i="49"/>
  <c r="U27" i="49"/>
  <c r="T27" i="49"/>
  <c r="S27" i="49"/>
  <c r="R27" i="49"/>
  <c r="Q27" i="49"/>
  <c r="P27" i="49"/>
  <c r="O27" i="49"/>
  <c r="N27" i="49"/>
  <c r="M27" i="49"/>
  <c r="L27" i="49"/>
  <c r="E27" i="49"/>
  <c r="X26" i="49"/>
  <c r="W26" i="49"/>
  <c r="V26" i="49"/>
  <c r="U26" i="49"/>
  <c r="T26" i="49"/>
  <c r="S26" i="49"/>
  <c r="R26" i="49"/>
  <c r="Q26" i="49"/>
  <c r="P26" i="49"/>
  <c r="O26" i="49"/>
  <c r="N26" i="49"/>
  <c r="M26" i="49"/>
  <c r="L26" i="49"/>
  <c r="E26" i="49"/>
  <c r="X25" i="49"/>
  <c r="W25" i="49"/>
  <c r="V25" i="49"/>
  <c r="U25" i="49"/>
  <c r="T25" i="49"/>
  <c r="S25" i="49"/>
  <c r="R25" i="49"/>
  <c r="Q25" i="49"/>
  <c r="P25" i="49"/>
  <c r="O25" i="49"/>
  <c r="N25" i="49"/>
  <c r="M25" i="49"/>
  <c r="L25" i="49"/>
  <c r="E25" i="49"/>
  <c r="X24" i="49"/>
  <c r="W24" i="49"/>
  <c r="V24" i="49"/>
  <c r="U24" i="49"/>
  <c r="T24" i="49"/>
  <c r="S24" i="49"/>
  <c r="R24" i="49"/>
  <c r="Q24" i="49"/>
  <c r="P24" i="49"/>
  <c r="O24" i="49"/>
  <c r="N24" i="49"/>
  <c r="M24" i="49"/>
  <c r="L24" i="49"/>
  <c r="E24" i="49"/>
  <c r="X23" i="49"/>
  <c r="W23" i="49"/>
  <c r="V23" i="49"/>
  <c r="U23" i="49"/>
  <c r="T23" i="49"/>
  <c r="S23" i="49"/>
  <c r="R23" i="49"/>
  <c r="Q23" i="49"/>
  <c r="P23" i="49"/>
  <c r="O23" i="49"/>
  <c r="N23" i="49"/>
  <c r="M23" i="49"/>
  <c r="L23" i="49"/>
  <c r="E23" i="49"/>
  <c r="X22" i="49"/>
  <c r="W22" i="49"/>
  <c r="V22" i="49"/>
  <c r="U22" i="49"/>
  <c r="T22" i="49"/>
  <c r="S22" i="49"/>
  <c r="R22" i="49"/>
  <c r="Q22" i="49"/>
  <c r="P22" i="49"/>
  <c r="O22" i="49"/>
  <c r="N22" i="49"/>
  <c r="M22" i="49"/>
  <c r="L22" i="49"/>
  <c r="E22" i="49"/>
  <c r="X21" i="49"/>
  <c r="W21" i="49"/>
  <c r="V21" i="49"/>
  <c r="U21" i="49"/>
  <c r="T21" i="49"/>
  <c r="S21" i="49"/>
  <c r="R21" i="49"/>
  <c r="Q21" i="49"/>
  <c r="P21" i="49"/>
  <c r="O21" i="49"/>
  <c r="N21" i="49"/>
  <c r="M21" i="49"/>
  <c r="L21" i="49"/>
  <c r="E21" i="49"/>
  <c r="X20" i="49"/>
  <c r="W20" i="49"/>
  <c r="V20" i="49"/>
  <c r="U20" i="49"/>
  <c r="T20" i="49"/>
  <c r="S20" i="49"/>
  <c r="R20" i="49"/>
  <c r="Q20" i="49"/>
  <c r="P20" i="49"/>
  <c r="O20" i="49"/>
  <c r="N20" i="49"/>
  <c r="M20" i="49"/>
  <c r="L20" i="49"/>
  <c r="E20" i="49"/>
  <c r="X19" i="49"/>
  <c r="W19" i="49"/>
  <c r="V19" i="49"/>
  <c r="U19" i="49"/>
  <c r="T19" i="49"/>
  <c r="S19" i="49"/>
  <c r="R19" i="49"/>
  <c r="Q19" i="49"/>
  <c r="P19" i="49"/>
  <c r="O19" i="49"/>
  <c r="N19" i="49"/>
  <c r="M19" i="49"/>
  <c r="L19" i="49"/>
  <c r="E19" i="49"/>
  <c r="X18" i="49"/>
  <c r="W18" i="49"/>
  <c r="V18" i="49"/>
  <c r="U18" i="49"/>
  <c r="T18" i="49"/>
  <c r="S18" i="49"/>
  <c r="R18" i="49"/>
  <c r="Q18" i="49"/>
  <c r="P18" i="49"/>
  <c r="O18" i="49"/>
  <c r="N18" i="49"/>
  <c r="M18" i="49"/>
  <c r="L18" i="49"/>
  <c r="E18" i="49"/>
  <c r="X17" i="49"/>
  <c r="W17" i="49"/>
  <c r="V17" i="49"/>
  <c r="U17" i="49"/>
  <c r="T17" i="49"/>
  <c r="S17" i="49"/>
  <c r="R17" i="49"/>
  <c r="Q17" i="49"/>
  <c r="P17" i="49"/>
  <c r="O17" i="49"/>
  <c r="N17" i="49"/>
  <c r="M17" i="49"/>
  <c r="L17" i="49"/>
  <c r="E17" i="49"/>
  <c r="X16" i="49"/>
  <c r="W16" i="49"/>
  <c r="V16" i="49"/>
  <c r="U16" i="49"/>
  <c r="T16" i="49"/>
  <c r="S16" i="49"/>
  <c r="R16" i="49"/>
  <c r="Q16" i="49"/>
  <c r="P16" i="49"/>
  <c r="O16" i="49"/>
  <c r="N16" i="49"/>
  <c r="M16" i="49"/>
  <c r="L16" i="49"/>
  <c r="E16" i="49"/>
  <c r="X15" i="49"/>
  <c r="W15" i="49"/>
  <c r="V15" i="49"/>
  <c r="U15" i="49"/>
  <c r="T15" i="49"/>
  <c r="S15" i="49"/>
  <c r="R15" i="49"/>
  <c r="Q15" i="49"/>
  <c r="P15" i="49"/>
  <c r="O15" i="49"/>
  <c r="M15" i="49"/>
  <c r="L15" i="49"/>
  <c r="N15" i="49" s="1"/>
  <c r="X14" i="49"/>
  <c r="W14" i="49"/>
  <c r="V14" i="49"/>
  <c r="T14" i="49"/>
  <c r="S14" i="49"/>
  <c r="R14" i="49"/>
  <c r="Q14" i="49"/>
  <c r="P14" i="49"/>
  <c r="N14" i="49"/>
  <c r="M14" i="49"/>
  <c r="L14" i="49"/>
  <c r="O14" i="49" s="1"/>
  <c r="E14" i="49"/>
  <c r="U14" i="49" s="1"/>
  <c r="X13" i="49"/>
  <c r="W13" i="49"/>
  <c r="V13" i="49"/>
  <c r="T13" i="49"/>
  <c r="S13" i="49"/>
  <c r="R13" i="49"/>
  <c r="Q13" i="49"/>
  <c r="P13" i="49"/>
  <c r="M13" i="49"/>
  <c r="L13" i="49"/>
  <c r="O13" i="49" s="1"/>
  <c r="E13" i="49"/>
  <c r="U13" i="49" s="1"/>
  <c r="E1" i="49"/>
  <c r="B1" i="49" a="1"/>
  <c r="B1" i="49" s="1"/>
  <c r="X61" i="48"/>
  <c r="W61" i="48"/>
  <c r="V61" i="48"/>
  <c r="U61" i="48"/>
  <c r="T61" i="48"/>
  <c r="S61" i="48"/>
  <c r="R61" i="48"/>
  <c r="Q61" i="48"/>
  <c r="P61" i="48"/>
  <c r="O61" i="48"/>
  <c r="N61" i="48"/>
  <c r="M61" i="48"/>
  <c r="L61" i="48"/>
  <c r="E61" i="48"/>
  <c r="X60" i="48"/>
  <c r="W60" i="48"/>
  <c r="V60" i="48"/>
  <c r="U60" i="48"/>
  <c r="T60" i="48"/>
  <c r="S60" i="48"/>
  <c r="R60" i="48"/>
  <c r="Q60" i="48"/>
  <c r="P60" i="48"/>
  <c r="O60" i="48"/>
  <c r="N60" i="48"/>
  <c r="M60" i="48"/>
  <c r="L60" i="48"/>
  <c r="E60" i="48"/>
  <c r="X59" i="48"/>
  <c r="W59" i="48"/>
  <c r="V59" i="48"/>
  <c r="U59" i="48"/>
  <c r="T59" i="48"/>
  <c r="S59" i="48"/>
  <c r="R59" i="48"/>
  <c r="Q59" i="48"/>
  <c r="P59" i="48"/>
  <c r="O59" i="48"/>
  <c r="N59" i="48"/>
  <c r="M59" i="48"/>
  <c r="L59" i="48"/>
  <c r="E59" i="48"/>
  <c r="X58" i="48"/>
  <c r="W58" i="48"/>
  <c r="V58" i="48"/>
  <c r="U58" i="48"/>
  <c r="T58" i="48"/>
  <c r="S58" i="48"/>
  <c r="R58" i="48"/>
  <c r="Q58" i="48"/>
  <c r="P58" i="48"/>
  <c r="O58" i="48"/>
  <c r="N58" i="48"/>
  <c r="M58" i="48"/>
  <c r="L58" i="48"/>
  <c r="E58" i="48"/>
  <c r="X57" i="48"/>
  <c r="W57" i="48"/>
  <c r="V57" i="48"/>
  <c r="U57" i="48"/>
  <c r="T57" i="48"/>
  <c r="S57" i="48"/>
  <c r="R57" i="48"/>
  <c r="Q57" i="48"/>
  <c r="P57" i="48"/>
  <c r="O57" i="48"/>
  <c r="N57" i="48"/>
  <c r="M57" i="48"/>
  <c r="L57" i="48"/>
  <c r="E57" i="48"/>
  <c r="X56" i="48"/>
  <c r="W56" i="48"/>
  <c r="V56" i="48"/>
  <c r="U56" i="48"/>
  <c r="T56" i="48"/>
  <c r="S56" i="48"/>
  <c r="R56" i="48"/>
  <c r="Q56" i="48"/>
  <c r="P56" i="48"/>
  <c r="O56" i="48"/>
  <c r="N56" i="48"/>
  <c r="M56" i="48"/>
  <c r="L56" i="48"/>
  <c r="E56" i="48"/>
  <c r="X55" i="48"/>
  <c r="W55" i="48"/>
  <c r="V55" i="48"/>
  <c r="U55" i="48"/>
  <c r="T55" i="48"/>
  <c r="S55" i="48"/>
  <c r="R55" i="48"/>
  <c r="Q55" i="48"/>
  <c r="P55" i="48"/>
  <c r="O55" i="48"/>
  <c r="N55" i="48"/>
  <c r="M55" i="48"/>
  <c r="L55" i="48"/>
  <c r="E55" i="48"/>
  <c r="X54" i="48"/>
  <c r="W54" i="48"/>
  <c r="V54" i="48"/>
  <c r="U54" i="48"/>
  <c r="T54" i="48"/>
  <c r="S54" i="48"/>
  <c r="R54" i="48"/>
  <c r="Q54" i="48"/>
  <c r="P54" i="48"/>
  <c r="O54" i="48"/>
  <c r="N54" i="48"/>
  <c r="M54" i="48"/>
  <c r="L54" i="48"/>
  <c r="E54" i="48"/>
  <c r="X53" i="48"/>
  <c r="W53" i="48"/>
  <c r="V53" i="48"/>
  <c r="U53" i="48"/>
  <c r="T53" i="48"/>
  <c r="S53" i="48"/>
  <c r="R53" i="48"/>
  <c r="Q53" i="48"/>
  <c r="P53" i="48"/>
  <c r="O53" i="48"/>
  <c r="N53" i="48"/>
  <c r="M53" i="48"/>
  <c r="L53" i="48"/>
  <c r="E53" i="48"/>
  <c r="X52" i="48"/>
  <c r="W52" i="48"/>
  <c r="V52" i="48"/>
  <c r="U52" i="48"/>
  <c r="T52" i="48"/>
  <c r="S52" i="48"/>
  <c r="R52" i="48"/>
  <c r="Q52" i="48"/>
  <c r="P52" i="48"/>
  <c r="O52" i="48"/>
  <c r="N52" i="48"/>
  <c r="M52" i="48"/>
  <c r="L52" i="48"/>
  <c r="E52" i="48"/>
  <c r="X51" i="48"/>
  <c r="W51" i="48"/>
  <c r="V51" i="48"/>
  <c r="U51" i="48"/>
  <c r="T51" i="48"/>
  <c r="S51" i="48"/>
  <c r="R51" i="48"/>
  <c r="Q51" i="48"/>
  <c r="P51" i="48"/>
  <c r="O51" i="48"/>
  <c r="N51" i="48"/>
  <c r="M51" i="48"/>
  <c r="L51" i="48"/>
  <c r="E51" i="48"/>
  <c r="X50" i="48"/>
  <c r="W50" i="48"/>
  <c r="V50" i="48"/>
  <c r="U50" i="48"/>
  <c r="T50" i="48"/>
  <c r="S50" i="48"/>
  <c r="R50" i="48"/>
  <c r="Q50" i="48"/>
  <c r="P50" i="48"/>
  <c r="O50" i="48"/>
  <c r="N50" i="48"/>
  <c r="M50" i="48"/>
  <c r="L50" i="48"/>
  <c r="E50" i="48"/>
  <c r="X49" i="48"/>
  <c r="W49" i="48"/>
  <c r="V49" i="48"/>
  <c r="U49" i="48"/>
  <c r="T49" i="48"/>
  <c r="S49" i="48"/>
  <c r="R49" i="48"/>
  <c r="Q49" i="48"/>
  <c r="P49" i="48"/>
  <c r="O49" i="48"/>
  <c r="N49" i="48"/>
  <c r="M49" i="48"/>
  <c r="L49" i="48"/>
  <c r="E49" i="48"/>
  <c r="X48" i="48"/>
  <c r="W48" i="48"/>
  <c r="V48" i="48"/>
  <c r="U48" i="48"/>
  <c r="T48" i="48"/>
  <c r="S48" i="48"/>
  <c r="R48" i="48"/>
  <c r="Q48" i="48"/>
  <c r="P48" i="48"/>
  <c r="O48" i="48"/>
  <c r="N48" i="48"/>
  <c r="M48" i="48"/>
  <c r="L48" i="48"/>
  <c r="E48" i="48"/>
  <c r="X47" i="48"/>
  <c r="W47" i="48"/>
  <c r="V47" i="48"/>
  <c r="U47" i="48"/>
  <c r="T47" i="48"/>
  <c r="S47" i="48"/>
  <c r="R47" i="48"/>
  <c r="Q47" i="48"/>
  <c r="P47" i="48"/>
  <c r="O47" i="48"/>
  <c r="N47" i="48"/>
  <c r="M47" i="48"/>
  <c r="L47" i="48"/>
  <c r="E47" i="48"/>
  <c r="X46" i="48"/>
  <c r="W46" i="48"/>
  <c r="V46" i="48"/>
  <c r="U46" i="48"/>
  <c r="T46" i="48"/>
  <c r="S46" i="48"/>
  <c r="R46" i="48"/>
  <c r="Q46" i="48"/>
  <c r="P46" i="48"/>
  <c r="O46" i="48"/>
  <c r="N46" i="48"/>
  <c r="M46" i="48"/>
  <c r="L46" i="48"/>
  <c r="E46" i="48"/>
  <c r="X45" i="48"/>
  <c r="W45" i="48"/>
  <c r="V45" i="48"/>
  <c r="U45" i="48"/>
  <c r="T45" i="48"/>
  <c r="S45" i="48"/>
  <c r="R45" i="48"/>
  <c r="Q45" i="48"/>
  <c r="P45" i="48"/>
  <c r="O45" i="48"/>
  <c r="N45" i="48"/>
  <c r="M45" i="48"/>
  <c r="L45" i="48"/>
  <c r="E45" i="48"/>
  <c r="X44" i="48"/>
  <c r="W44" i="48"/>
  <c r="V44" i="48"/>
  <c r="U44" i="48"/>
  <c r="T44" i="48"/>
  <c r="S44" i="48"/>
  <c r="R44" i="48"/>
  <c r="Q44" i="48"/>
  <c r="P44" i="48"/>
  <c r="O44" i="48"/>
  <c r="N44" i="48"/>
  <c r="M44" i="48"/>
  <c r="L44" i="48"/>
  <c r="E44" i="48"/>
  <c r="X43" i="48"/>
  <c r="W43" i="48"/>
  <c r="V43" i="48"/>
  <c r="U43" i="48"/>
  <c r="T43" i="48"/>
  <c r="S43" i="48"/>
  <c r="R43" i="48"/>
  <c r="Q43" i="48"/>
  <c r="P43" i="48"/>
  <c r="O43" i="48"/>
  <c r="N43" i="48"/>
  <c r="M43" i="48"/>
  <c r="L43" i="48"/>
  <c r="E43" i="48"/>
  <c r="X42" i="48"/>
  <c r="W42" i="48"/>
  <c r="V42" i="48"/>
  <c r="U42" i="48"/>
  <c r="T42" i="48"/>
  <c r="S42" i="48"/>
  <c r="R42" i="48"/>
  <c r="Q42" i="48"/>
  <c r="P42" i="48"/>
  <c r="O42" i="48"/>
  <c r="N42" i="48"/>
  <c r="M42" i="48"/>
  <c r="L42" i="48"/>
  <c r="E42" i="48"/>
  <c r="X41" i="48"/>
  <c r="W41" i="48"/>
  <c r="V41" i="48"/>
  <c r="U41" i="48"/>
  <c r="T41" i="48"/>
  <c r="S41" i="48"/>
  <c r="R41" i="48"/>
  <c r="Q41" i="48"/>
  <c r="P41" i="48"/>
  <c r="O41" i="48"/>
  <c r="N41" i="48"/>
  <c r="M41" i="48"/>
  <c r="L41" i="48"/>
  <c r="E41" i="48"/>
  <c r="X40" i="48"/>
  <c r="W40" i="48"/>
  <c r="V40" i="48"/>
  <c r="U40" i="48"/>
  <c r="T40" i="48"/>
  <c r="S40" i="48"/>
  <c r="R40" i="48"/>
  <c r="Q40" i="48"/>
  <c r="P40" i="48"/>
  <c r="O40" i="48"/>
  <c r="N40" i="48"/>
  <c r="M40" i="48"/>
  <c r="L40" i="48"/>
  <c r="E40" i="48"/>
  <c r="X39" i="48"/>
  <c r="W39" i="48"/>
  <c r="V39" i="48"/>
  <c r="U39" i="48"/>
  <c r="T39" i="48"/>
  <c r="S39" i="48"/>
  <c r="R39" i="48"/>
  <c r="Q39" i="48"/>
  <c r="P39" i="48"/>
  <c r="O39" i="48"/>
  <c r="N39" i="48"/>
  <c r="M39" i="48"/>
  <c r="L39" i="48"/>
  <c r="E39" i="48"/>
  <c r="X38" i="48"/>
  <c r="W38" i="48"/>
  <c r="V38" i="48"/>
  <c r="U38" i="48"/>
  <c r="T38" i="48"/>
  <c r="S38" i="48"/>
  <c r="R38" i="48"/>
  <c r="Q38" i="48"/>
  <c r="P38" i="48"/>
  <c r="O38" i="48"/>
  <c r="N38" i="48"/>
  <c r="M38" i="48"/>
  <c r="L38" i="48"/>
  <c r="E38" i="48"/>
  <c r="X37" i="48"/>
  <c r="W37" i="48"/>
  <c r="V37" i="48"/>
  <c r="U37" i="48"/>
  <c r="T37" i="48"/>
  <c r="S37" i="48"/>
  <c r="R37" i="48"/>
  <c r="Q37" i="48"/>
  <c r="P37" i="48"/>
  <c r="O37" i="48"/>
  <c r="N37" i="48"/>
  <c r="M37" i="48"/>
  <c r="L37" i="48"/>
  <c r="E37" i="48"/>
  <c r="X36" i="48"/>
  <c r="W36" i="48"/>
  <c r="V36" i="48"/>
  <c r="U36" i="48"/>
  <c r="T36" i="48"/>
  <c r="S36" i="48"/>
  <c r="R36" i="48"/>
  <c r="Q36" i="48"/>
  <c r="P36" i="48"/>
  <c r="O36" i="48"/>
  <c r="N36" i="48"/>
  <c r="M36" i="48"/>
  <c r="L36" i="48"/>
  <c r="E36" i="48"/>
  <c r="X35" i="48"/>
  <c r="W35" i="48"/>
  <c r="V35" i="48"/>
  <c r="U35" i="48"/>
  <c r="T35" i="48"/>
  <c r="S35" i="48"/>
  <c r="R35" i="48"/>
  <c r="Q35" i="48"/>
  <c r="P35" i="48"/>
  <c r="O35" i="48"/>
  <c r="N35" i="48"/>
  <c r="M35" i="48"/>
  <c r="L35" i="48"/>
  <c r="E35" i="48"/>
  <c r="X34" i="48"/>
  <c r="W34" i="48"/>
  <c r="V34" i="48"/>
  <c r="U34" i="48"/>
  <c r="T34" i="48"/>
  <c r="S34" i="48"/>
  <c r="R34" i="48"/>
  <c r="Q34" i="48"/>
  <c r="P34" i="48"/>
  <c r="O34" i="48"/>
  <c r="N34" i="48"/>
  <c r="M34" i="48"/>
  <c r="L34" i="48"/>
  <c r="E34" i="48"/>
  <c r="X33" i="48"/>
  <c r="W33" i="48"/>
  <c r="V33" i="48"/>
  <c r="U33" i="48"/>
  <c r="T33" i="48"/>
  <c r="S33" i="48"/>
  <c r="R33" i="48"/>
  <c r="Q33" i="48"/>
  <c r="P33" i="48"/>
  <c r="O33" i="48"/>
  <c r="N33" i="48"/>
  <c r="M33" i="48"/>
  <c r="L33" i="48"/>
  <c r="E33" i="48"/>
  <c r="X32" i="48"/>
  <c r="W32" i="48"/>
  <c r="V32" i="48"/>
  <c r="U32" i="48"/>
  <c r="T32" i="48"/>
  <c r="S32" i="48"/>
  <c r="R32" i="48"/>
  <c r="Q32" i="48"/>
  <c r="P32" i="48"/>
  <c r="O32" i="48"/>
  <c r="N32" i="48"/>
  <c r="M32" i="48"/>
  <c r="L32" i="48"/>
  <c r="E32" i="48"/>
  <c r="X31" i="48"/>
  <c r="W31" i="48"/>
  <c r="V31" i="48"/>
  <c r="U31" i="48"/>
  <c r="T31" i="48"/>
  <c r="S31" i="48"/>
  <c r="R31" i="48"/>
  <c r="Q31" i="48"/>
  <c r="P31" i="48"/>
  <c r="O31" i="48"/>
  <c r="N31" i="48"/>
  <c r="M31" i="48"/>
  <c r="L31" i="48"/>
  <c r="E31" i="48"/>
  <c r="X30" i="48"/>
  <c r="W30" i="48"/>
  <c r="V30" i="48"/>
  <c r="U30" i="48"/>
  <c r="T30" i="48"/>
  <c r="S30" i="48"/>
  <c r="R30" i="48"/>
  <c r="Q30" i="48"/>
  <c r="P30" i="48"/>
  <c r="O30" i="48"/>
  <c r="N30" i="48"/>
  <c r="M30" i="48"/>
  <c r="L30" i="48"/>
  <c r="E30" i="48"/>
  <c r="X29" i="48"/>
  <c r="W29" i="48"/>
  <c r="V29" i="48"/>
  <c r="U29" i="48"/>
  <c r="T29" i="48"/>
  <c r="S29" i="48"/>
  <c r="R29" i="48"/>
  <c r="Q29" i="48"/>
  <c r="P29" i="48"/>
  <c r="O29" i="48"/>
  <c r="N29" i="48"/>
  <c r="M29" i="48"/>
  <c r="L29" i="48"/>
  <c r="E29" i="48"/>
  <c r="X28" i="48"/>
  <c r="W28" i="48"/>
  <c r="V28" i="48"/>
  <c r="U28" i="48"/>
  <c r="T28" i="48"/>
  <c r="S28" i="48"/>
  <c r="R28" i="48"/>
  <c r="Q28" i="48"/>
  <c r="P28" i="48"/>
  <c r="O28" i="48"/>
  <c r="N28" i="48"/>
  <c r="M28" i="48"/>
  <c r="L28" i="48"/>
  <c r="E28" i="48"/>
  <c r="X27" i="48"/>
  <c r="W27" i="48"/>
  <c r="V27" i="48"/>
  <c r="U27" i="48"/>
  <c r="T27" i="48"/>
  <c r="S27" i="48"/>
  <c r="R27" i="48"/>
  <c r="Q27" i="48"/>
  <c r="P27" i="48"/>
  <c r="O27" i="48"/>
  <c r="N27" i="48"/>
  <c r="M27" i="48"/>
  <c r="L27" i="48"/>
  <c r="E27" i="48"/>
  <c r="X26" i="48"/>
  <c r="W26" i="48"/>
  <c r="V26" i="48"/>
  <c r="U26" i="48"/>
  <c r="T26" i="48"/>
  <c r="S26" i="48"/>
  <c r="R26" i="48"/>
  <c r="Q26" i="48"/>
  <c r="P26" i="48"/>
  <c r="O26" i="48"/>
  <c r="N26" i="48"/>
  <c r="M26" i="48"/>
  <c r="L26" i="48"/>
  <c r="E26" i="48"/>
  <c r="X25" i="48"/>
  <c r="W25" i="48"/>
  <c r="V25" i="48"/>
  <c r="U25" i="48"/>
  <c r="T25" i="48"/>
  <c r="S25" i="48"/>
  <c r="R25" i="48"/>
  <c r="Q25" i="48"/>
  <c r="P25" i="48"/>
  <c r="O25" i="48"/>
  <c r="N25" i="48"/>
  <c r="M25" i="48"/>
  <c r="L25" i="48"/>
  <c r="E25" i="48"/>
  <c r="X24" i="48"/>
  <c r="W24" i="48"/>
  <c r="V24" i="48"/>
  <c r="U24" i="48"/>
  <c r="T24" i="48"/>
  <c r="S24" i="48"/>
  <c r="R24" i="48"/>
  <c r="Q24" i="48"/>
  <c r="P24" i="48"/>
  <c r="O24" i="48"/>
  <c r="N24" i="48"/>
  <c r="M24" i="48"/>
  <c r="L24" i="48"/>
  <c r="E24" i="48"/>
  <c r="X23" i="48"/>
  <c r="W23" i="48"/>
  <c r="V23" i="48"/>
  <c r="U23" i="48"/>
  <c r="T23" i="48"/>
  <c r="S23" i="48"/>
  <c r="R23" i="48"/>
  <c r="Q23" i="48"/>
  <c r="P23" i="48"/>
  <c r="O23" i="48"/>
  <c r="N23" i="48"/>
  <c r="M23" i="48"/>
  <c r="L23" i="48"/>
  <c r="E23" i="48"/>
  <c r="X22" i="48"/>
  <c r="W22" i="48"/>
  <c r="V22" i="48"/>
  <c r="U22" i="48"/>
  <c r="T22" i="48"/>
  <c r="S22" i="48"/>
  <c r="R22" i="48"/>
  <c r="Q22" i="48"/>
  <c r="P22" i="48"/>
  <c r="O22" i="48"/>
  <c r="N22" i="48"/>
  <c r="M22" i="48"/>
  <c r="L22" i="48"/>
  <c r="E22" i="48"/>
  <c r="X21" i="48"/>
  <c r="W21" i="48"/>
  <c r="V21" i="48"/>
  <c r="U21" i="48"/>
  <c r="T21" i="48"/>
  <c r="S21" i="48"/>
  <c r="R21" i="48"/>
  <c r="Q21" i="48"/>
  <c r="P21" i="48"/>
  <c r="O21" i="48"/>
  <c r="N21" i="48"/>
  <c r="M21" i="48"/>
  <c r="L21" i="48"/>
  <c r="E21" i="48"/>
  <c r="X20" i="48"/>
  <c r="W20" i="48"/>
  <c r="V20" i="48"/>
  <c r="U20" i="48"/>
  <c r="T20" i="48"/>
  <c r="S20" i="48"/>
  <c r="R20" i="48"/>
  <c r="Q20" i="48"/>
  <c r="P20" i="48"/>
  <c r="O20" i="48"/>
  <c r="N20" i="48"/>
  <c r="M20" i="48"/>
  <c r="L20" i="48"/>
  <c r="E20" i="48"/>
  <c r="X19" i="48"/>
  <c r="W19" i="48"/>
  <c r="V19" i="48"/>
  <c r="U19" i="48"/>
  <c r="T19" i="48"/>
  <c r="S19" i="48"/>
  <c r="R19" i="48"/>
  <c r="Q19" i="48"/>
  <c r="P19" i="48"/>
  <c r="O19" i="48"/>
  <c r="N19" i="48"/>
  <c r="M19" i="48"/>
  <c r="L19" i="48"/>
  <c r="E19" i="48"/>
  <c r="X18" i="48"/>
  <c r="W18" i="48"/>
  <c r="V18" i="48"/>
  <c r="U18" i="48"/>
  <c r="T18" i="48"/>
  <c r="S18" i="48"/>
  <c r="R18" i="48"/>
  <c r="Q18" i="48"/>
  <c r="P18" i="48"/>
  <c r="O18" i="48"/>
  <c r="N18" i="48"/>
  <c r="M18" i="48"/>
  <c r="L18" i="48"/>
  <c r="E18" i="48"/>
  <c r="X17" i="48"/>
  <c r="W17" i="48"/>
  <c r="V17" i="48"/>
  <c r="U17" i="48"/>
  <c r="T17" i="48"/>
  <c r="S17" i="48"/>
  <c r="R17" i="48"/>
  <c r="Q17" i="48"/>
  <c r="P17" i="48"/>
  <c r="O17" i="48"/>
  <c r="N17" i="48"/>
  <c r="M17" i="48"/>
  <c r="L17" i="48"/>
  <c r="E17" i="48"/>
  <c r="X16" i="48"/>
  <c r="W16" i="48"/>
  <c r="V16" i="48"/>
  <c r="U16" i="48"/>
  <c r="T16" i="48"/>
  <c r="S16" i="48"/>
  <c r="R16" i="48"/>
  <c r="Q16" i="48"/>
  <c r="P16" i="48"/>
  <c r="O16" i="48"/>
  <c r="N16" i="48"/>
  <c r="M16" i="48"/>
  <c r="L16" i="48"/>
  <c r="E16" i="48"/>
  <c r="X15" i="48"/>
  <c r="W15" i="48"/>
  <c r="V15" i="48"/>
  <c r="U15" i="48"/>
  <c r="T15" i="48"/>
  <c r="S15" i="48"/>
  <c r="R15" i="48"/>
  <c r="Q15" i="48"/>
  <c r="P15" i="48"/>
  <c r="O15" i="48"/>
  <c r="N15" i="48"/>
  <c r="M15" i="48"/>
  <c r="L15" i="48"/>
  <c r="E15" i="48"/>
  <c r="X14" i="48"/>
  <c r="W14" i="48"/>
  <c r="V14" i="48"/>
  <c r="U14" i="48"/>
  <c r="T14" i="48"/>
  <c r="S14" i="48"/>
  <c r="R14" i="48"/>
  <c r="Q14" i="48"/>
  <c r="P14" i="48"/>
  <c r="O14" i="48"/>
  <c r="M14" i="48"/>
  <c r="L14" i="48"/>
  <c r="N14" i="48" s="1"/>
  <c r="X13" i="48"/>
  <c r="W13" i="48"/>
  <c r="V13" i="48"/>
  <c r="T13" i="48"/>
  <c r="S13" i="48"/>
  <c r="R13" i="48"/>
  <c r="Q13" i="48"/>
  <c r="P13" i="48"/>
  <c r="N13" i="48"/>
  <c r="M13" i="48"/>
  <c r="L13" i="48"/>
  <c r="O13" i="48" s="1"/>
  <c r="E13" i="48"/>
  <c r="U13" i="48" s="1"/>
  <c r="E1" i="48"/>
  <c r="B1" i="48" a="1"/>
  <c r="B1" i="48" s="1"/>
  <c r="X61" i="47"/>
  <c r="W61" i="47"/>
  <c r="V61" i="47"/>
  <c r="U61" i="47"/>
  <c r="T61" i="47"/>
  <c r="S61" i="47"/>
  <c r="R61" i="47"/>
  <c r="Q61" i="47"/>
  <c r="P61" i="47"/>
  <c r="O61" i="47"/>
  <c r="N61" i="47"/>
  <c r="M61" i="47"/>
  <c r="L61" i="47"/>
  <c r="E61" i="47"/>
  <c r="X60" i="47"/>
  <c r="W60" i="47"/>
  <c r="V60" i="47"/>
  <c r="U60" i="47"/>
  <c r="T60" i="47"/>
  <c r="S60" i="47"/>
  <c r="R60" i="47"/>
  <c r="Q60" i="47"/>
  <c r="P60" i="47"/>
  <c r="O60" i="47"/>
  <c r="N60" i="47"/>
  <c r="M60" i="47"/>
  <c r="L60" i="47"/>
  <c r="E60" i="47"/>
  <c r="X59" i="47"/>
  <c r="W59" i="47"/>
  <c r="V59" i="47"/>
  <c r="U59" i="47"/>
  <c r="T59" i="47"/>
  <c r="S59" i="47"/>
  <c r="R59" i="47"/>
  <c r="Q59" i="47"/>
  <c r="P59" i="47"/>
  <c r="O59" i="47"/>
  <c r="N59" i="47"/>
  <c r="M59" i="47"/>
  <c r="L59" i="47"/>
  <c r="E59" i="47"/>
  <c r="X58" i="47"/>
  <c r="W58" i="47"/>
  <c r="V58" i="47"/>
  <c r="U58" i="47"/>
  <c r="T58" i="47"/>
  <c r="S58" i="47"/>
  <c r="R58" i="47"/>
  <c r="Q58" i="47"/>
  <c r="P58" i="47"/>
  <c r="O58" i="47"/>
  <c r="N58" i="47"/>
  <c r="M58" i="47"/>
  <c r="L58" i="47"/>
  <c r="E58" i="47"/>
  <c r="X57" i="47"/>
  <c r="W57" i="47"/>
  <c r="V57" i="47"/>
  <c r="U57" i="47"/>
  <c r="T57" i="47"/>
  <c r="S57" i="47"/>
  <c r="R57" i="47"/>
  <c r="Q57" i="47"/>
  <c r="P57" i="47"/>
  <c r="O57" i="47"/>
  <c r="N57" i="47"/>
  <c r="M57" i="47"/>
  <c r="L57" i="47"/>
  <c r="E57" i="47"/>
  <c r="X56" i="47"/>
  <c r="W56" i="47"/>
  <c r="V56" i="47"/>
  <c r="U56" i="47"/>
  <c r="T56" i="47"/>
  <c r="S56" i="47"/>
  <c r="R56" i="47"/>
  <c r="Q56" i="47"/>
  <c r="P56" i="47"/>
  <c r="O56" i="47"/>
  <c r="N56" i="47"/>
  <c r="M56" i="47"/>
  <c r="L56" i="47"/>
  <c r="E56" i="47"/>
  <c r="X55" i="47"/>
  <c r="W55" i="47"/>
  <c r="V55" i="47"/>
  <c r="U55" i="47"/>
  <c r="T55" i="47"/>
  <c r="S55" i="47"/>
  <c r="R55" i="47"/>
  <c r="Q55" i="47"/>
  <c r="P55" i="47"/>
  <c r="O55" i="47"/>
  <c r="N55" i="47"/>
  <c r="M55" i="47"/>
  <c r="L55" i="47"/>
  <c r="E55" i="47"/>
  <c r="X54" i="47"/>
  <c r="W54" i="47"/>
  <c r="V54" i="47"/>
  <c r="U54" i="47"/>
  <c r="T54" i="47"/>
  <c r="S54" i="47"/>
  <c r="R54" i="47"/>
  <c r="Q54" i="47"/>
  <c r="P54" i="47"/>
  <c r="O54" i="47"/>
  <c r="N54" i="47"/>
  <c r="M54" i="47"/>
  <c r="L54" i="47"/>
  <c r="E54" i="47"/>
  <c r="X53" i="47"/>
  <c r="W53" i="47"/>
  <c r="V53" i="47"/>
  <c r="U53" i="47"/>
  <c r="T53" i="47"/>
  <c r="S53" i="47"/>
  <c r="R53" i="47"/>
  <c r="Q53" i="47"/>
  <c r="P53" i="47"/>
  <c r="O53" i="47"/>
  <c r="N53" i="47"/>
  <c r="M53" i="47"/>
  <c r="L53" i="47"/>
  <c r="E53" i="47"/>
  <c r="X52" i="47"/>
  <c r="W52" i="47"/>
  <c r="V52" i="47"/>
  <c r="U52" i="47"/>
  <c r="T52" i="47"/>
  <c r="S52" i="47"/>
  <c r="R52" i="47"/>
  <c r="Q52" i="47"/>
  <c r="P52" i="47"/>
  <c r="O52" i="47"/>
  <c r="N52" i="47"/>
  <c r="M52" i="47"/>
  <c r="L52" i="47"/>
  <c r="E52" i="47"/>
  <c r="X51" i="47"/>
  <c r="W51" i="47"/>
  <c r="V51" i="47"/>
  <c r="U51" i="47"/>
  <c r="T51" i="47"/>
  <c r="S51" i="47"/>
  <c r="R51" i="47"/>
  <c r="Q51" i="47"/>
  <c r="P51" i="47"/>
  <c r="O51" i="47"/>
  <c r="N51" i="47"/>
  <c r="M51" i="47"/>
  <c r="L51" i="47"/>
  <c r="E51" i="47"/>
  <c r="X50" i="47"/>
  <c r="W50" i="47"/>
  <c r="V50" i="47"/>
  <c r="U50" i="47"/>
  <c r="T50" i="47"/>
  <c r="S50" i="47"/>
  <c r="R50" i="47"/>
  <c r="Q50" i="47"/>
  <c r="P50" i="47"/>
  <c r="O50" i="47"/>
  <c r="N50" i="47"/>
  <c r="M50" i="47"/>
  <c r="L50" i="47"/>
  <c r="E50" i="47"/>
  <c r="X49" i="47"/>
  <c r="W49" i="47"/>
  <c r="V49" i="47"/>
  <c r="U49" i="47"/>
  <c r="T49" i="47"/>
  <c r="S49" i="47"/>
  <c r="R49" i="47"/>
  <c r="Q49" i="47"/>
  <c r="P49" i="47"/>
  <c r="O49" i="47"/>
  <c r="N49" i="47"/>
  <c r="M49" i="47"/>
  <c r="L49" i="47"/>
  <c r="E49" i="47"/>
  <c r="X48" i="47"/>
  <c r="W48" i="47"/>
  <c r="V48" i="47"/>
  <c r="U48" i="47"/>
  <c r="T48" i="47"/>
  <c r="S48" i="47"/>
  <c r="R48" i="47"/>
  <c r="Q48" i="47"/>
  <c r="P48" i="47"/>
  <c r="O48" i="47"/>
  <c r="N48" i="47"/>
  <c r="M48" i="47"/>
  <c r="L48" i="47"/>
  <c r="E48" i="47"/>
  <c r="X47" i="47"/>
  <c r="W47" i="47"/>
  <c r="V47" i="47"/>
  <c r="U47" i="47"/>
  <c r="T47" i="47"/>
  <c r="S47" i="47"/>
  <c r="R47" i="47"/>
  <c r="Q47" i="47"/>
  <c r="P47" i="47"/>
  <c r="O47" i="47"/>
  <c r="N47" i="47"/>
  <c r="M47" i="47"/>
  <c r="L47" i="47"/>
  <c r="E47" i="47"/>
  <c r="X46" i="47"/>
  <c r="W46" i="47"/>
  <c r="V46" i="47"/>
  <c r="U46" i="47"/>
  <c r="T46" i="47"/>
  <c r="S46" i="47"/>
  <c r="R46" i="47"/>
  <c r="Q46" i="47"/>
  <c r="P46" i="47"/>
  <c r="O46" i="47"/>
  <c r="N46" i="47"/>
  <c r="M46" i="47"/>
  <c r="L46" i="47"/>
  <c r="E46" i="47"/>
  <c r="X45" i="47"/>
  <c r="W45" i="47"/>
  <c r="V45" i="47"/>
  <c r="U45" i="47"/>
  <c r="T45" i="47"/>
  <c r="S45" i="47"/>
  <c r="R45" i="47"/>
  <c r="Q45" i="47"/>
  <c r="P45" i="47"/>
  <c r="O45" i="47"/>
  <c r="N45" i="47"/>
  <c r="M45" i="47"/>
  <c r="L45" i="47"/>
  <c r="E45" i="47"/>
  <c r="X44" i="47"/>
  <c r="W44" i="47"/>
  <c r="V44" i="47"/>
  <c r="U44" i="47"/>
  <c r="T44" i="47"/>
  <c r="S44" i="47"/>
  <c r="R44" i="47"/>
  <c r="Q44" i="47"/>
  <c r="P44" i="47"/>
  <c r="O44" i="47"/>
  <c r="N44" i="47"/>
  <c r="M44" i="47"/>
  <c r="L44" i="47"/>
  <c r="E44" i="47"/>
  <c r="X43" i="47"/>
  <c r="W43" i="47"/>
  <c r="V43" i="47"/>
  <c r="U43" i="47"/>
  <c r="T43" i="47"/>
  <c r="S43" i="47"/>
  <c r="R43" i="47"/>
  <c r="Q43" i="47"/>
  <c r="P43" i="47"/>
  <c r="O43" i="47"/>
  <c r="N43" i="47"/>
  <c r="M43" i="47"/>
  <c r="L43" i="47"/>
  <c r="E43" i="47"/>
  <c r="X42" i="47"/>
  <c r="W42" i="47"/>
  <c r="V42" i="47"/>
  <c r="U42" i="47"/>
  <c r="T42" i="47"/>
  <c r="S42" i="47"/>
  <c r="R42" i="47"/>
  <c r="Q42" i="47"/>
  <c r="P42" i="47"/>
  <c r="O42" i="47"/>
  <c r="N42" i="47"/>
  <c r="M42" i="47"/>
  <c r="L42" i="47"/>
  <c r="E42" i="47"/>
  <c r="X41" i="47"/>
  <c r="W41" i="47"/>
  <c r="V41" i="47"/>
  <c r="U41" i="47"/>
  <c r="T41" i="47"/>
  <c r="S41" i="47"/>
  <c r="R41" i="47"/>
  <c r="Q41" i="47"/>
  <c r="P41" i="47"/>
  <c r="O41" i="47"/>
  <c r="N41" i="47"/>
  <c r="M41" i="47"/>
  <c r="L41" i="47"/>
  <c r="E41" i="47"/>
  <c r="X40" i="47"/>
  <c r="W40" i="47"/>
  <c r="V40" i="47"/>
  <c r="U40" i="47"/>
  <c r="T40" i="47"/>
  <c r="S40" i="47"/>
  <c r="R40" i="47"/>
  <c r="Q40" i="47"/>
  <c r="P40" i="47"/>
  <c r="O40" i="47"/>
  <c r="N40" i="47"/>
  <c r="M40" i="47"/>
  <c r="L40" i="47"/>
  <c r="E40" i="47"/>
  <c r="X39" i="47"/>
  <c r="W39" i="47"/>
  <c r="V39" i="47"/>
  <c r="U39" i="47"/>
  <c r="T39" i="47"/>
  <c r="S39" i="47"/>
  <c r="R39" i="47"/>
  <c r="Q39" i="47"/>
  <c r="P39" i="47"/>
  <c r="O39" i="47"/>
  <c r="N39" i="47"/>
  <c r="M39" i="47"/>
  <c r="L39" i="47"/>
  <c r="E39" i="47"/>
  <c r="X38" i="47"/>
  <c r="W38" i="47"/>
  <c r="V38" i="47"/>
  <c r="U38" i="47"/>
  <c r="T38" i="47"/>
  <c r="S38" i="47"/>
  <c r="R38" i="47"/>
  <c r="Q38" i="47"/>
  <c r="P38" i="47"/>
  <c r="O38" i="47"/>
  <c r="N38" i="47"/>
  <c r="M38" i="47"/>
  <c r="L38" i="47"/>
  <c r="E38" i="47"/>
  <c r="X37" i="47"/>
  <c r="W37" i="47"/>
  <c r="V37" i="47"/>
  <c r="U37" i="47"/>
  <c r="T37" i="47"/>
  <c r="S37" i="47"/>
  <c r="R37" i="47"/>
  <c r="Q37" i="47"/>
  <c r="P37" i="47"/>
  <c r="O37" i="47"/>
  <c r="N37" i="47"/>
  <c r="M37" i="47"/>
  <c r="L37" i="47"/>
  <c r="E37" i="47"/>
  <c r="X36" i="47"/>
  <c r="W36" i="47"/>
  <c r="V36" i="47"/>
  <c r="U36" i="47"/>
  <c r="T36" i="47"/>
  <c r="S36" i="47"/>
  <c r="R36" i="47"/>
  <c r="Q36" i="47"/>
  <c r="P36" i="47"/>
  <c r="O36" i="47"/>
  <c r="N36" i="47"/>
  <c r="M36" i="47"/>
  <c r="L36" i="47"/>
  <c r="E36" i="47"/>
  <c r="X35" i="47"/>
  <c r="W35" i="47"/>
  <c r="V35" i="47"/>
  <c r="U35" i="47"/>
  <c r="T35" i="47"/>
  <c r="S35" i="47"/>
  <c r="R35" i="47"/>
  <c r="Q35" i="47"/>
  <c r="P35" i="47"/>
  <c r="O35" i="47"/>
  <c r="N35" i="47"/>
  <c r="M35" i="47"/>
  <c r="L35" i="47"/>
  <c r="E35" i="47"/>
  <c r="X34" i="47"/>
  <c r="W34" i="47"/>
  <c r="V34" i="47"/>
  <c r="U34" i="47"/>
  <c r="T34" i="47"/>
  <c r="S34" i="47"/>
  <c r="R34" i="47"/>
  <c r="Q34" i="47"/>
  <c r="P34" i="47"/>
  <c r="O34" i="47"/>
  <c r="N34" i="47"/>
  <c r="M34" i="47"/>
  <c r="L34" i="47"/>
  <c r="E34" i="47"/>
  <c r="X33" i="47"/>
  <c r="W33" i="47"/>
  <c r="V33" i="47"/>
  <c r="U33" i="47"/>
  <c r="T33" i="47"/>
  <c r="S33" i="47"/>
  <c r="R33" i="47"/>
  <c r="Q33" i="47"/>
  <c r="P33" i="47"/>
  <c r="O33" i="47"/>
  <c r="N33" i="47"/>
  <c r="M33" i="47"/>
  <c r="L33" i="47"/>
  <c r="E33" i="47"/>
  <c r="X32" i="47"/>
  <c r="W32" i="47"/>
  <c r="V32" i="47"/>
  <c r="U32" i="47"/>
  <c r="T32" i="47"/>
  <c r="S32" i="47"/>
  <c r="R32" i="47"/>
  <c r="Q32" i="47"/>
  <c r="P32" i="47"/>
  <c r="O32" i="47"/>
  <c r="N32" i="47"/>
  <c r="M32" i="47"/>
  <c r="L32" i="47"/>
  <c r="E32" i="47"/>
  <c r="X31" i="47"/>
  <c r="W31" i="47"/>
  <c r="V31" i="47"/>
  <c r="U31" i="47"/>
  <c r="T31" i="47"/>
  <c r="S31" i="47"/>
  <c r="R31" i="47"/>
  <c r="Q31" i="47"/>
  <c r="P31" i="47"/>
  <c r="O31" i="47"/>
  <c r="N31" i="47"/>
  <c r="M31" i="47"/>
  <c r="L31" i="47"/>
  <c r="E31" i="47"/>
  <c r="X30" i="47"/>
  <c r="W30" i="47"/>
  <c r="V30" i="47"/>
  <c r="U30" i="47"/>
  <c r="T30" i="47"/>
  <c r="S30" i="47"/>
  <c r="R30" i="47"/>
  <c r="Q30" i="47"/>
  <c r="P30" i="47"/>
  <c r="O30" i="47"/>
  <c r="N30" i="47"/>
  <c r="M30" i="47"/>
  <c r="L30" i="47"/>
  <c r="E30" i="47"/>
  <c r="X29" i="47"/>
  <c r="W29" i="47"/>
  <c r="V29" i="47"/>
  <c r="U29" i="47"/>
  <c r="T29" i="47"/>
  <c r="S29" i="47"/>
  <c r="R29" i="47"/>
  <c r="Q29" i="47"/>
  <c r="P29" i="47"/>
  <c r="O29" i="47"/>
  <c r="N29" i="47"/>
  <c r="M29" i="47"/>
  <c r="L29" i="47"/>
  <c r="E29" i="47"/>
  <c r="X28" i="47"/>
  <c r="W28" i="47"/>
  <c r="V28" i="47"/>
  <c r="U28" i="47"/>
  <c r="T28" i="47"/>
  <c r="S28" i="47"/>
  <c r="R28" i="47"/>
  <c r="Q28" i="47"/>
  <c r="P28" i="47"/>
  <c r="O28" i="47"/>
  <c r="N28" i="47"/>
  <c r="M28" i="47"/>
  <c r="L28" i="47"/>
  <c r="E28" i="47"/>
  <c r="X27" i="47"/>
  <c r="W27" i="47"/>
  <c r="V27" i="47"/>
  <c r="U27" i="47"/>
  <c r="T27" i="47"/>
  <c r="S27" i="47"/>
  <c r="R27" i="47"/>
  <c r="Q27" i="47"/>
  <c r="P27" i="47"/>
  <c r="O27" i="47"/>
  <c r="N27" i="47"/>
  <c r="M27" i="47"/>
  <c r="L27" i="47"/>
  <c r="E27" i="47"/>
  <c r="X26" i="47"/>
  <c r="W26" i="47"/>
  <c r="V26" i="47"/>
  <c r="U26" i="47"/>
  <c r="T26" i="47"/>
  <c r="S26" i="47"/>
  <c r="R26" i="47"/>
  <c r="Q26" i="47"/>
  <c r="P26" i="47"/>
  <c r="O26" i="47"/>
  <c r="N26" i="47"/>
  <c r="M26" i="47"/>
  <c r="L26" i="47"/>
  <c r="E26" i="47"/>
  <c r="X25" i="47"/>
  <c r="W25" i="47"/>
  <c r="V25" i="47"/>
  <c r="U25" i="47"/>
  <c r="T25" i="47"/>
  <c r="S25" i="47"/>
  <c r="R25" i="47"/>
  <c r="Q25" i="47"/>
  <c r="P25" i="47"/>
  <c r="O25" i="47"/>
  <c r="N25" i="47"/>
  <c r="M25" i="47"/>
  <c r="L25" i="47"/>
  <c r="E25" i="47"/>
  <c r="X24" i="47"/>
  <c r="W24" i="47"/>
  <c r="V24" i="47"/>
  <c r="U24" i="47"/>
  <c r="T24" i="47"/>
  <c r="S24" i="47"/>
  <c r="R24" i="47"/>
  <c r="Q24" i="47"/>
  <c r="P24" i="47"/>
  <c r="O24" i="47"/>
  <c r="N24" i="47"/>
  <c r="M24" i="47"/>
  <c r="L24" i="47"/>
  <c r="E24" i="47"/>
  <c r="X23" i="47"/>
  <c r="W23" i="47"/>
  <c r="V23" i="47"/>
  <c r="U23" i="47"/>
  <c r="T23" i="47"/>
  <c r="S23" i="47"/>
  <c r="R23" i="47"/>
  <c r="Q23" i="47"/>
  <c r="P23" i="47"/>
  <c r="O23" i="47"/>
  <c r="N23" i="47"/>
  <c r="M23" i="47"/>
  <c r="L23" i="47"/>
  <c r="E23" i="47"/>
  <c r="X22" i="47"/>
  <c r="W22" i="47"/>
  <c r="V22" i="47"/>
  <c r="U22" i="47"/>
  <c r="T22" i="47"/>
  <c r="S22" i="47"/>
  <c r="R22" i="47"/>
  <c r="Q22" i="47"/>
  <c r="P22" i="47"/>
  <c r="O22" i="47"/>
  <c r="N22" i="47"/>
  <c r="M22" i="47"/>
  <c r="L22" i="47"/>
  <c r="E22" i="47"/>
  <c r="X21" i="47"/>
  <c r="W21" i="47"/>
  <c r="V21" i="47"/>
  <c r="U21" i="47"/>
  <c r="T21" i="47"/>
  <c r="S21" i="47"/>
  <c r="R21" i="47"/>
  <c r="Q21" i="47"/>
  <c r="P21" i="47"/>
  <c r="O21" i="47"/>
  <c r="N21" i="47"/>
  <c r="M21" i="47"/>
  <c r="L21" i="47"/>
  <c r="E21" i="47"/>
  <c r="X20" i="47"/>
  <c r="W20" i="47"/>
  <c r="V20" i="47"/>
  <c r="U20" i="47"/>
  <c r="T20" i="47"/>
  <c r="S20" i="47"/>
  <c r="R20" i="47"/>
  <c r="Q20" i="47"/>
  <c r="P20" i="47"/>
  <c r="O20" i="47"/>
  <c r="N20" i="47"/>
  <c r="M20" i="47"/>
  <c r="L20" i="47"/>
  <c r="E20" i="47"/>
  <c r="X19" i="47"/>
  <c r="W19" i="47"/>
  <c r="V19" i="47"/>
  <c r="U19" i="47"/>
  <c r="T19" i="47"/>
  <c r="S19" i="47"/>
  <c r="R19" i="47"/>
  <c r="Q19" i="47"/>
  <c r="P19" i="47"/>
  <c r="O19" i="47"/>
  <c r="N19" i="47"/>
  <c r="M19" i="47"/>
  <c r="L19" i="47"/>
  <c r="E19" i="47"/>
  <c r="X18" i="47"/>
  <c r="W18" i="47"/>
  <c r="V18" i="47"/>
  <c r="U18" i="47"/>
  <c r="T18" i="47"/>
  <c r="S18" i="47"/>
  <c r="R18" i="47"/>
  <c r="Q18" i="47"/>
  <c r="P18" i="47"/>
  <c r="O18" i="47"/>
  <c r="N18" i="47"/>
  <c r="M18" i="47"/>
  <c r="L18" i="47"/>
  <c r="E18" i="47"/>
  <c r="X17" i="47"/>
  <c r="W17" i="47"/>
  <c r="V17" i="47"/>
  <c r="U17" i="47"/>
  <c r="T17" i="47"/>
  <c r="S17" i="47"/>
  <c r="R17" i="47"/>
  <c r="Q17" i="47"/>
  <c r="P17" i="47"/>
  <c r="O17" i="47"/>
  <c r="N17" i="47"/>
  <c r="M17" i="47"/>
  <c r="L17" i="47"/>
  <c r="E17" i="47"/>
  <c r="X16" i="47"/>
  <c r="W16" i="47"/>
  <c r="V16" i="47"/>
  <c r="U16" i="47"/>
  <c r="T16" i="47"/>
  <c r="S16" i="47"/>
  <c r="R16" i="47"/>
  <c r="Q16" i="47"/>
  <c r="P16" i="47"/>
  <c r="O16" i="47"/>
  <c r="N16" i="47"/>
  <c r="M16" i="47"/>
  <c r="L16" i="47"/>
  <c r="E16" i="47"/>
  <c r="X15" i="47"/>
  <c r="W15" i="47"/>
  <c r="V15" i="47"/>
  <c r="U15" i="47"/>
  <c r="T15" i="47"/>
  <c r="S15" i="47"/>
  <c r="R15" i="47"/>
  <c r="Q15" i="47"/>
  <c r="P15" i="47"/>
  <c r="O15" i="47"/>
  <c r="N15" i="47"/>
  <c r="M15" i="47"/>
  <c r="L15" i="47"/>
  <c r="E15" i="47"/>
  <c r="X14" i="47"/>
  <c r="W14" i="47"/>
  <c r="V14" i="47"/>
  <c r="U14" i="47"/>
  <c r="T14" i="47"/>
  <c r="S14" i="47"/>
  <c r="R14" i="47"/>
  <c r="Q14" i="47"/>
  <c r="P14" i="47"/>
  <c r="O14" i="47"/>
  <c r="M14" i="47"/>
  <c r="L14" i="47"/>
  <c r="X13" i="47"/>
  <c r="V13" i="47"/>
  <c r="U13" i="47"/>
  <c r="T13" i="47"/>
  <c r="S13" i="47"/>
  <c r="R13" i="47"/>
  <c r="P13" i="47"/>
  <c r="N13" i="47"/>
  <c r="M13" i="47"/>
  <c r="L13" i="47"/>
  <c r="Q13" i="47" s="1"/>
  <c r="E13" i="47"/>
  <c r="W13" i="47" s="1"/>
  <c r="E1" i="47"/>
  <c r="B1" i="47" a="1"/>
  <c r="B1" i="47" s="1"/>
  <c r="X61" i="46"/>
  <c r="W61" i="46"/>
  <c r="V61" i="46"/>
  <c r="U61" i="46"/>
  <c r="T61" i="46"/>
  <c r="S61" i="46"/>
  <c r="R61" i="46"/>
  <c r="Q61" i="46"/>
  <c r="P61" i="46"/>
  <c r="O61" i="46"/>
  <c r="N61" i="46"/>
  <c r="M61" i="46"/>
  <c r="L61" i="46"/>
  <c r="E61" i="46"/>
  <c r="X60" i="46"/>
  <c r="W60" i="46"/>
  <c r="V60" i="46"/>
  <c r="U60" i="46"/>
  <c r="T60" i="46"/>
  <c r="S60" i="46"/>
  <c r="R60" i="46"/>
  <c r="Q60" i="46"/>
  <c r="P60" i="46"/>
  <c r="O60" i="46"/>
  <c r="N60" i="46"/>
  <c r="M60" i="46"/>
  <c r="L60" i="46"/>
  <c r="E60" i="46"/>
  <c r="X59" i="46"/>
  <c r="W59" i="46"/>
  <c r="V59" i="46"/>
  <c r="U59" i="46"/>
  <c r="T59" i="46"/>
  <c r="S59" i="46"/>
  <c r="R59" i="46"/>
  <c r="Q59" i="46"/>
  <c r="P59" i="46"/>
  <c r="O59" i="46"/>
  <c r="N59" i="46"/>
  <c r="M59" i="46"/>
  <c r="L59" i="46"/>
  <c r="E59" i="46"/>
  <c r="X58" i="46"/>
  <c r="W58" i="46"/>
  <c r="V58" i="46"/>
  <c r="U58" i="46"/>
  <c r="T58" i="46"/>
  <c r="S58" i="46"/>
  <c r="R58" i="46"/>
  <c r="Q58" i="46"/>
  <c r="P58" i="46"/>
  <c r="O58" i="46"/>
  <c r="N58" i="46"/>
  <c r="M58" i="46"/>
  <c r="L58" i="46"/>
  <c r="E58" i="46"/>
  <c r="X57" i="46"/>
  <c r="W57" i="46"/>
  <c r="V57" i="46"/>
  <c r="U57" i="46"/>
  <c r="T57" i="46"/>
  <c r="S57" i="46"/>
  <c r="R57" i="46"/>
  <c r="Q57" i="46"/>
  <c r="P57" i="46"/>
  <c r="O57" i="46"/>
  <c r="N57" i="46"/>
  <c r="M57" i="46"/>
  <c r="L57" i="46"/>
  <c r="E57" i="46"/>
  <c r="X56" i="46"/>
  <c r="W56" i="46"/>
  <c r="V56" i="46"/>
  <c r="U56" i="46"/>
  <c r="T56" i="46"/>
  <c r="S56" i="46"/>
  <c r="R56" i="46"/>
  <c r="Q56" i="46"/>
  <c r="P56" i="46"/>
  <c r="O56" i="46"/>
  <c r="N56" i="46"/>
  <c r="M56" i="46"/>
  <c r="L56" i="46"/>
  <c r="E56" i="46"/>
  <c r="X55" i="46"/>
  <c r="W55" i="46"/>
  <c r="V55" i="46"/>
  <c r="U55" i="46"/>
  <c r="T55" i="46"/>
  <c r="S55" i="46"/>
  <c r="R55" i="46"/>
  <c r="Q55" i="46"/>
  <c r="P55" i="46"/>
  <c r="O55" i="46"/>
  <c r="N55" i="46"/>
  <c r="M55" i="46"/>
  <c r="L55" i="46"/>
  <c r="E55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E54" i="46"/>
  <c r="X53" i="46"/>
  <c r="W53" i="46"/>
  <c r="V53" i="46"/>
  <c r="U53" i="46"/>
  <c r="T53" i="46"/>
  <c r="S53" i="46"/>
  <c r="R53" i="46"/>
  <c r="Q53" i="46"/>
  <c r="P53" i="46"/>
  <c r="O53" i="46"/>
  <c r="N53" i="46"/>
  <c r="M53" i="46"/>
  <c r="L53" i="46"/>
  <c r="E53" i="46"/>
  <c r="X52" i="46"/>
  <c r="W52" i="46"/>
  <c r="V52" i="46"/>
  <c r="U52" i="46"/>
  <c r="T52" i="46"/>
  <c r="S52" i="46"/>
  <c r="R52" i="46"/>
  <c r="Q52" i="46"/>
  <c r="P52" i="46"/>
  <c r="O52" i="46"/>
  <c r="N52" i="46"/>
  <c r="M52" i="46"/>
  <c r="L52" i="46"/>
  <c r="E52" i="46"/>
  <c r="X51" i="46"/>
  <c r="W51" i="46"/>
  <c r="V51" i="46"/>
  <c r="U51" i="46"/>
  <c r="T51" i="46"/>
  <c r="S51" i="46"/>
  <c r="R51" i="46"/>
  <c r="Q51" i="46"/>
  <c r="P51" i="46"/>
  <c r="O51" i="46"/>
  <c r="N51" i="46"/>
  <c r="M51" i="46"/>
  <c r="L51" i="46"/>
  <c r="E51" i="46"/>
  <c r="X50" i="46"/>
  <c r="W50" i="46"/>
  <c r="V50" i="46"/>
  <c r="U50" i="46"/>
  <c r="T50" i="46"/>
  <c r="S50" i="46"/>
  <c r="R50" i="46"/>
  <c r="Q50" i="46"/>
  <c r="P50" i="46"/>
  <c r="O50" i="46"/>
  <c r="N50" i="46"/>
  <c r="M50" i="46"/>
  <c r="L50" i="46"/>
  <c r="E50" i="46"/>
  <c r="X49" i="46"/>
  <c r="W49" i="46"/>
  <c r="V49" i="46"/>
  <c r="U49" i="46"/>
  <c r="T49" i="46"/>
  <c r="S49" i="46"/>
  <c r="R49" i="46"/>
  <c r="Q49" i="46"/>
  <c r="P49" i="46"/>
  <c r="O49" i="46"/>
  <c r="N49" i="46"/>
  <c r="M49" i="46"/>
  <c r="L49" i="46"/>
  <c r="E49" i="46"/>
  <c r="X48" i="46"/>
  <c r="W48" i="46"/>
  <c r="V48" i="46"/>
  <c r="U48" i="46"/>
  <c r="T48" i="46"/>
  <c r="S48" i="46"/>
  <c r="R48" i="46"/>
  <c r="Q48" i="46"/>
  <c r="P48" i="46"/>
  <c r="O48" i="46"/>
  <c r="N48" i="46"/>
  <c r="M48" i="46"/>
  <c r="L48" i="46"/>
  <c r="E48" i="46"/>
  <c r="X47" i="46"/>
  <c r="W47" i="46"/>
  <c r="V47" i="46"/>
  <c r="U47" i="46"/>
  <c r="T47" i="46"/>
  <c r="S47" i="46"/>
  <c r="R47" i="46"/>
  <c r="Q47" i="46"/>
  <c r="P47" i="46"/>
  <c r="O47" i="46"/>
  <c r="N47" i="46"/>
  <c r="M47" i="46"/>
  <c r="L47" i="46"/>
  <c r="E47" i="46"/>
  <c r="X46" i="46"/>
  <c r="W46" i="46"/>
  <c r="V46" i="46"/>
  <c r="U46" i="46"/>
  <c r="T46" i="46"/>
  <c r="S46" i="46"/>
  <c r="R46" i="46"/>
  <c r="Q46" i="46"/>
  <c r="P46" i="46"/>
  <c r="O46" i="46"/>
  <c r="N46" i="46"/>
  <c r="M46" i="46"/>
  <c r="L46" i="46"/>
  <c r="E46" i="46"/>
  <c r="X45" i="46"/>
  <c r="W45" i="46"/>
  <c r="V45" i="46"/>
  <c r="U45" i="46"/>
  <c r="T45" i="46"/>
  <c r="S45" i="46"/>
  <c r="R45" i="46"/>
  <c r="Q45" i="46"/>
  <c r="P45" i="46"/>
  <c r="O45" i="46"/>
  <c r="N45" i="46"/>
  <c r="M45" i="46"/>
  <c r="L45" i="46"/>
  <c r="E45" i="46"/>
  <c r="X44" i="46"/>
  <c r="W44" i="46"/>
  <c r="V44" i="46"/>
  <c r="U44" i="46"/>
  <c r="T44" i="46"/>
  <c r="S44" i="46"/>
  <c r="R44" i="46"/>
  <c r="Q44" i="46"/>
  <c r="P44" i="46"/>
  <c r="O44" i="46"/>
  <c r="N44" i="46"/>
  <c r="M44" i="46"/>
  <c r="L44" i="46"/>
  <c r="E44" i="46"/>
  <c r="X43" i="46"/>
  <c r="W43" i="46"/>
  <c r="V43" i="46"/>
  <c r="U43" i="46"/>
  <c r="T43" i="46"/>
  <c r="S43" i="46"/>
  <c r="R43" i="46"/>
  <c r="Q43" i="46"/>
  <c r="P43" i="46"/>
  <c r="O43" i="46"/>
  <c r="N43" i="46"/>
  <c r="M43" i="46"/>
  <c r="L43" i="46"/>
  <c r="E43" i="46"/>
  <c r="X42" i="46"/>
  <c r="W42" i="46"/>
  <c r="V42" i="46"/>
  <c r="U42" i="46"/>
  <c r="T42" i="46"/>
  <c r="S42" i="46"/>
  <c r="R42" i="46"/>
  <c r="Q42" i="46"/>
  <c r="P42" i="46"/>
  <c r="O42" i="46"/>
  <c r="N42" i="46"/>
  <c r="M42" i="46"/>
  <c r="L42" i="46"/>
  <c r="E42" i="46"/>
  <c r="X41" i="46"/>
  <c r="W41" i="46"/>
  <c r="V41" i="46"/>
  <c r="U41" i="46"/>
  <c r="T41" i="46"/>
  <c r="S41" i="46"/>
  <c r="R41" i="46"/>
  <c r="Q41" i="46"/>
  <c r="P41" i="46"/>
  <c r="O41" i="46"/>
  <c r="N41" i="46"/>
  <c r="M41" i="46"/>
  <c r="L41" i="46"/>
  <c r="E41" i="46"/>
  <c r="X40" i="46"/>
  <c r="W40" i="46"/>
  <c r="V40" i="46"/>
  <c r="U40" i="46"/>
  <c r="T40" i="46"/>
  <c r="S40" i="46"/>
  <c r="R40" i="46"/>
  <c r="Q40" i="46"/>
  <c r="P40" i="46"/>
  <c r="O40" i="46"/>
  <c r="N40" i="46"/>
  <c r="M40" i="46"/>
  <c r="L40" i="46"/>
  <c r="E40" i="46"/>
  <c r="X39" i="46"/>
  <c r="W39" i="46"/>
  <c r="V39" i="46"/>
  <c r="U39" i="46"/>
  <c r="T39" i="46"/>
  <c r="S39" i="46"/>
  <c r="R39" i="46"/>
  <c r="Q39" i="46"/>
  <c r="P39" i="46"/>
  <c r="O39" i="46"/>
  <c r="N39" i="46"/>
  <c r="M39" i="46"/>
  <c r="L39" i="46"/>
  <c r="E39" i="46"/>
  <c r="X38" i="46"/>
  <c r="W38" i="46"/>
  <c r="V38" i="46"/>
  <c r="U38" i="46"/>
  <c r="T38" i="46"/>
  <c r="S38" i="46"/>
  <c r="R38" i="46"/>
  <c r="Q38" i="46"/>
  <c r="P38" i="46"/>
  <c r="O38" i="46"/>
  <c r="N38" i="46"/>
  <c r="M38" i="46"/>
  <c r="L38" i="46"/>
  <c r="E38" i="46"/>
  <c r="X37" i="46"/>
  <c r="W37" i="46"/>
  <c r="V37" i="46"/>
  <c r="U37" i="46"/>
  <c r="T37" i="46"/>
  <c r="S37" i="46"/>
  <c r="R37" i="46"/>
  <c r="Q37" i="46"/>
  <c r="P37" i="46"/>
  <c r="O37" i="46"/>
  <c r="N37" i="46"/>
  <c r="M37" i="46"/>
  <c r="L37" i="46"/>
  <c r="E37" i="46"/>
  <c r="X36" i="46"/>
  <c r="W36" i="46"/>
  <c r="V36" i="46"/>
  <c r="U36" i="46"/>
  <c r="T36" i="46"/>
  <c r="S36" i="46"/>
  <c r="R36" i="46"/>
  <c r="Q36" i="46"/>
  <c r="P36" i="46"/>
  <c r="O36" i="46"/>
  <c r="N36" i="46"/>
  <c r="M36" i="46"/>
  <c r="L36" i="46"/>
  <c r="E36" i="46"/>
  <c r="X35" i="46"/>
  <c r="W35" i="46"/>
  <c r="V35" i="46"/>
  <c r="U35" i="46"/>
  <c r="T35" i="46"/>
  <c r="S35" i="46"/>
  <c r="R35" i="46"/>
  <c r="Q35" i="46"/>
  <c r="P35" i="46"/>
  <c r="O35" i="46"/>
  <c r="N35" i="46"/>
  <c r="M35" i="46"/>
  <c r="L35" i="46"/>
  <c r="E35" i="46"/>
  <c r="X34" i="46"/>
  <c r="W34" i="46"/>
  <c r="V34" i="46"/>
  <c r="U34" i="46"/>
  <c r="T34" i="46"/>
  <c r="S34" i="46"/>
  <c r="R34" i="46"/>
  <c r="Q34" i="46"/>
  <c r="P34" i="46"/>
  <c r="O34" i="46"/>
  <c r="N34" i="46"/>
  <c r="M34" i="46"/>
  <c r="L34" i="46"/>
  <c r="E34" i="46"/>
  <c r="X33" i="46"/>
  <c r="W33" i="46"/>
  <c r="V33" i="46"/>
  <c r="U33" i="46"/>
  <c r="T33" i="46"/>
  <c r="S33" i="46"/>
  <c r="R33" i="46"/>
  <c r="Q33" i="46"/>
  <c r="P33" i="46"/>
  <c r="O33" i="46"/>
  <c r="N33" i="46"/>
  <c r="M33" i="46"/>
  <c r="L33" i="46"/>
  <c r="E33" i="46"/>
  <c r="X32" i="46"/>
  <c r="W32" i="46"/>
  <c r="V32" i="46"/>
  <c r="U32" i="46"/>
  <c r="T32" i="46"/>
  <c r="S32" i="46"/>
  <c r="R32" i="46"/>
  <c r="Q32" i="46"/>
  <c r="P32" i="46"/>
  <c r="O32" i="46"/>
  <c r="N32" i="46"/>
  <c r="M32" i="46"/>
  <c r="L32" i="46"/>
  <c r="E32" i="46"/>
  <c r="X31" i="46"/>
  <c r="W31" i="46"/>
  <c r="V31" i="46"/>
  <c r="U31" i="46"/>
  <c r="T31" i="46"/>
  <c r="S31" i="46"/>
  <c r="R31" i="46"/>
  <c r="Q31" i="46"/>
  <c r="P31" i="46"/>
  <c r="O31" i="46"/>
  <c r="N31" i="46"/>
  <c r="M31" i="46"/>
  <c r="L31" i="46"/>
  <c r="E31" i="46"/>
  <c r="X30" i="46"/>
  <c r="W30" i="46"/>
  <c r="V30" i="46"/>
  <c r="U30" i="46"/>
  <c r="T30" i="46"/>
  <c r="S30" i="46"/>
  <c r="R30" i="46"/>
  <c r="Q30" i="46"/>
  <c r="P30" i="46"/>
  <c r="O30" i="46"/>
  <c r="N30" i="46"/>
  <c r="M30" i="46"/>
  <c r="L30" i="46"/>
  <c r="E30" i="46"/>
  <c r="X29" i="46"/>
  <c r="W29" i="46"/>
  <c r="V29" i="46"/>
  <c r="U29" i="46"/>
  <c r="T29" i="46"/>
  <c r="S29" i="46"/>
  <c r="R29" i="46"/>
  <c r="Q29" i="46"/>
  <c r="P29" i="46"/>
  <c r="O29" i="46"/>
  <c r="N29" i="46"/>
  <c r="M29" i="46"/>
  <c r="L29" i="46"/>
  <c r="E29" i="46"/>
  <c r="X28" i="46"/>
  <c r="W28" i="46"/>
  <c r="V28" i="46"/>
  <c r="U28" i="46"/>
  <c r="T28" i="46"/>
  <c r="S28" i="46"/>
  <c r="R28" i="46"/>
  <c r="Q28" i="46"/>
  <c r="P28" i="46"/>
  <c r="O28" i="46"/>
  <c r="N28" i="46"/>
  <c r="M28" i="46"/>
  <c r="L28" i="46"/>
  <c r="E28" i="46"/>
  <c r="X27" i="46"/>
  <c r="W27" i="46"/>
  <c r="V27" i="46"/>
  <c r="U27" i="46"/>
  <c r="T27" i="46"/>
  <c r="S27" i="46"/>
  <c r="R27" i="46"/>
  <c r="Q27" i="46"/>
  <c r="P27" i="46"/>
  <c r="O27" i="46"/>
  <c r="N27" i="46"/>
  <c r="M27" i="46"/>
  <c r="L27" i="46"/>
  <c r="E27" i="46"/>
  <c r="X26" i="46"/>
  <c r="W26" i="46"/>
  <c r="V26" i="46"/>
  <c r="U26" i="46"/>
  <c r="T26" i="46"/>
  <c r="S26" i="46"/>
  <c r="R26" i="46"/>
  <c r="Q26" i="46"/>
  <c r="P26" i="46"/>
  <c r="O26" i="46"/>
  <c r="N26" i="46"/>
  <c r="M26" i="46"/>
  <c r="L26" i="46"/>
  <c r="E26" i="46"/>
  <c r="X25" i="46"/>
  <c r="W25" i="46"/>
  <c r="V25" i="46"/>
  <c r="U25" i="46"/>
  <c r="T25" i="46"/>
  <c r="S25" i="46"/>
  <c r="R25" i="46"/>
  <c r="Q25" i="46"/>
  <c r="P25" i="46"/>
  <c r="O25" i="46"/>
  <c r="N25" i="46"/>
  <c r="M25" i="46"/>
  <c r="L25" i="46"/>
  <c r="E25" i="46"/>
  <c r="X24" i="46"/>
  <c r="W24" i="46"/>
  <c r="V24" i="46"/>
  <c r="U24" i="46"/>
  <c r="T24" i="46"/>
  <c r="S24" i="46"/>
  <c r="R24" i="46"/>
  <c r="Q24" i="46"/>
  <c r="P24" i="46"/>
  <c r="O24" i="46"/>
  <c r="N24" i="46"/>
  <c r="M24" i="46"/>
  <c r="L24" i="46"/>
  <c r="E24" i="46"/>
  <c r="X23" i="46"/>
  <c r="W23" i="46"/>
  <c r="V23" i="46"/>
  <c r="U23" i="46"/>
  <c r="T23" i="46"/>
  <c r="S23" i="46"/>
  <c r="R23" i="46"/>
  <c r="Q23" i="46"/>
  <c r="P23" i="46"/>
  <c r="O23" i="46"/>
  <c r="N23" i="46"/>
  <c r="M23" i="46"/>
  <c r="L23" i="46"/>
  <c r="E23" i="46"/>
  <c r="X22" i="46"/>
  <c r="W22" i="46"/>
  <c r="V22" i="46"/>
  <c r="U22" i="46"/>
  <c r="T22" i="46"/>
  <c r="S22" i="46"/>
  <c r="R22" i="46"/>
  <c r="Q22" i="46"/>
  <c r="P22" i="46"/>
  <c r="O22" i="46"/>
  <c r="N22" i="46"/>
  <c r="M22" i="46"/>
  <c r="L22" i="46"/>
  <c r="E22" i="46"/>
  <c r="X21" i="46"/>
  <c r="W21" i="46"/>
  <c r="V21" i="46"/>
  <c r="U21" i="46"/>
  <c r="T21" i="46"/>
  <c r="S21" i="46"/>
  <c r="R21" i="46"/>
  <c r="Q21" i="46"/>
  <c r="P21" i="46"/>
  <c r="O21" i="46"/>
  <c r="N21" i="46"/>
  <c r="M21" i="46"/>
  <c r="L21" i="46"/>
  <c r="E21" i="46"/>
  <c r="X20" i="46"/>
  <c r="W20" i="46"/>
  <c r="V20" i="46"/>
  <c r="U20" i="46"/>
  <c r="T20" i="46"/>
  <c r="S20" i="46"/>
  <c r="R20" i="46"/>
  <c r="Q20" i="46"/>
  <c r="P20" i="46"/>
  <c r="O20" i="46"/>
  <c r="N20" i="46"/>
  <c r="M20" i="46"/>
  <c r="L20" i="46"/>
  <c r="E20" i="46"/>
  <c r="X19" i="46"/>
  <c r="W19" i="46"/>
  <c r="V19" i="46"/>
  <c r="U19" i="46"/>
  <c r="T19" i="46"/>
  <c r="S19" i="46"/>
  <c r="R19" i="46"/>
  <c r="Q19" i="46"/>
  <c r="P19" i="46"/>
  <c r="O19" i="46"/>
  <c r="N19" i="46"/>
  <c r="M19" i="46"/>
  <c r="L19" i="46"/>
  <c r="E19" i="46"/>
  <c r="X18" i="46"/>
  <c r="W18" i="46"/>
  <c r="V18" i="46"/>
  <c r="U18" i="46"/>
  <c r="T18" i="46"/>
  <c r="S18" i="46"/>
  <c r="R18" i="46"/>
  <c r="Q18" i="46"/>
  <c r="P18" i="46"/>
  <c r="O18" i="46"/>
  <c r="N18" i="46"/>
  <c r="M18" i="46"/>
  <c r="L18" i="46"/>
  <c r="E18" i="46"/>
  <c r="X17" i="46"/>
  <c r="W17" i="46"/>
  <c r="V17" i="46"/>
  <c r="U17" i="46"/>
  <c r="T17" i="46"/>
  <c r="S17" i="46"/>
  <c r="R17" i="46"/>
  <c r="Q17" i="46"/>
  <c r="P17" i="46"/>
  <c r="O17" i="46"/>
  <c r="N17" i="46"/>
  <c r="M17" i="46"/>
  <c r="L17" i="46"/>
  <c r="E17" i="46"/>
  <c r="X16" i="46"/>
  <c r="W16" i="46"/>
  <c r="V16" i="46"/>
  <c r="U16" i="46"/>
  <c r="T16" i="46"/>
  <c r="S16" i="46"/>
  <c r="R16" i="46"/>
  <c r="Q16" i="46"/>
  <c r="P16" i="46"/>
  <c r="O16" i="46"/>
  <c r="N16" i="46"/>
  <c r="M16" i="46"/>
  <c r="L16" i="46"/>
  <c r="E16" i="46"/>
  <c r="X15" i="46"/>
  <c r="W15" i="46"/>
  <c r="V15" i="46"/>
  <c r="U15" i="46"/>
  <c r="T15" i="46"/>
  <c r="S15" i="46"/>
  <c r="R15" i="46"/>
  <c r="Q15" i="46"/>
  <c r="P15" i="46"/>
  <c r="O15" i="46"/>
  <c r="N15" i="46"/>
  <c r="M15" i="46"/>
  <c r="L15" i="46"/>
  <c r="E15" i="46"/>
  <c r="X14" i="46"/>
  <c r="W14" i="46"/>
  <c r="V14" i="46"/>
  <c r="U14" i="46"/>
  <c r="T14" i="46"/>
  <c r="S14" i="46"/>
  <c r="R14" i="46"/>
  <c r="Q14" i="46"/>
  <c r="P14" i="46"/>
  <c r="O14" i="46"/>
  <c r="M14" i="46"/>
  <c r="L14" i="46"/>
  <c r="N14" i="46" s="1"/>
  <c r="W13" i="46"/>
  <c r="V13" i="46"/>
  <c r="U13" i="46"/>
  <c r="T13" i="46"/>
  <c r="S13" i="46"/>
  <c r="P13" i="46"/>
  <c r="O13" i="46"/>
  <c r="N13" i="46"/>
  <c r="M13" i="46"/>
  <c r="L13" i="46"/>
  <c r="R13" i="46" s="1"/>
  <c r="E13" i="46"/>
  <c r="X13" i="46" s="1"/>
  <c r="E1" i="46"/>
  <c r="B1" i="46" a="1"/>
  <c r="B1" i="46" s="1"/>
  <c r="X61" i="45"/>
  <c r="W61" i="45"/>
  <c r="V61" i="45"/>
  <c r="U61" i="45"/>
  <c r="T61" i="45"/>
  <c r="S61" i="45"/>
  <c r="R61" i="45"/>
  <c r="Q61" i="45"/>
  <c r="P61" i="45"/>
  <c r="O61" i="45"/>
  <c r="N61" i="45"/>
  <c r="M61" i="45"/>
  <c r="L61" i="45"/>
  <c r="E61" i="45"/>
  <c r="X60" i="45"/>
  <c r="W60" i="45"/>
  <c r="V60" i="45"/>
  <c r="U60" i="45"/>
  <c r="T60" i="45"/>
  <c r="S60" i="45"/>
  <c r="R60" i="45"/>
  <c r="Q60" i="45"/>
  <c r="P60" i="45"/>
  <c r="O60" i="45"/>
  <c r="N60" i="45"/>
  <c r="M60" i="45"/>
  <c r="L60" i="45"/>
  <c r="E60" i="45"/>
  <c r="X59" i="45"/>
  <c r="W59" i="45"/>
  <c r="V59" i="45"/>
  <c r="U59" i="45"/>
  <c r="T59" i="45"/>
  <c r="S59" i="45"/>
  <c r="R59" i="45"/>
  <c r="Q59" i="45"/>
  <c r="P59" i="45"/>
  <c r="O59" i="45"/>
  <c r="N59" i="45"/>
  <c r="M59" i="45"/>
  <c r="L59" i="45"/>
  <c r="E59" i="45"/>
  <c r="X58" i="45"/>
  <c r="W58" i="45"/>
  <c r="V58" i="45"/>
  <c r="U58" i="45"/>
  <c r="T58" i="45"/>
  <c r="S58" i="45"/>
  <c r="R58" i="45"/>
  <c r="Q58" i="45"/>
  <c r="P58" i="45"/>
  <c r="O58" i="45"/>
  <c r="N58" i="45"/>
  <c r="M58" i="45"/>
  <c r="L58" i="45"/>
  <c r="E58" i="45"/>
  <c r="X57" i="45"/>
  <c r="W57" i="45"/>
  <c r="V57" i="45"/>
  <c r="U57" i="45"/>
  <c r="T57" i="45"/>
  <c r="S57" i="45"/>
  <c r="R57" i="45"/>
  <c r="Q57" i="45"/>
  <c r="P57" i="45"/>
  <c r="O57" i="45"/>
  <c r="N57" i="45"/>
  <c r="M57" i="45"/>
  <c r="L57" i="45"/>
  <c r="E57" i="45"/>
  <c r="X56" i="45"/>
  <c r="W56" i="45"/>
  <c r="V56" i="45"/>
  <c r="U56" i="45"/>
  <c r="T56" i="45"/>
  <c r="S56" i="45"/>
  <c r="R56" i="45"/>
  <c r="Q56" i="45"/>
  <c r="P56" i="45"/>
  <c r="O56" i="45"/>
  <c r="N56" i="45"/>
  <c r="M56" i="45"/>
  <c r="L56" i="45"/>
  <c r="E56" i="45"/>
  <c r="X55" i="45"/>
  <c r="W55" i="45"/>
  <c r="V55" i="45"/>
  <c r="U55" i="45"/>
  <c r="T55" i="45"/>
  <c r="S55" i="45"/>
  <c r="R55" i="45"/>
  <c r="Q55" i="45"/>
  <c r="P55" i="45"/>
  <c r="O55" i="45"/>
  <c r="N55" i="45"/>
  <c r="M55" i="45"/>
  <c r="L55" i="45"/>
  <c r="E55" i="45"/>
  <c r="X54" i="45"/>
  <c r="W54" i="45"/>
  <c r="V54" i="45"/>
  <c r="U54" i="45"/>
  <c r="T54" i="45"/>
  <c r="S54" i="45"/>
  <c r="R54" i="45"/>
  <c r="Q54" i="45"/>
  <c r="P54" i="45"/>
  <c r="O54" i="45"/>
  <c r="N54" i="45"/>
  <c r="M54" i="45"/>
  <c r="L54" i="45"/>
  <c r="E54" i="45"/>
  <c r="X53" i="45"/>
  <c r="W53" i="45"/>
  <c r="V53" i="45"/>
  <c r="U53" i="45"/>
  <c r="T53" i="45"/>
  <c r="S53" i="45"/>
  <c r="R53" i="45"/>
  <c r="Q53" i="45"/>
  <c r="P53" i="45"/>
  <c r="O53" i="45"/>
  <c r="N53" i="45"/>
  <c r="M53" i="45"/>
  <c r="L53" i="45"/>
  <c r="E53" i="45"/>
  <c r="X52" i="45"/>
  <c r="W52" i="45"/>
  <c r="V52" i="45"/>
  <c r="U52" i="45"/>
  <c r="T52" i="45"/>
  <c r="S52" i="45"/>
  <c r="R52" i="45"/>
  <c r="Q52" i="45"/>
  <c r="P52" i="45"/>
  <c r="O52" i="45"/>
  <c r="N52" i="45"/>
  <c r="M52" i="45"/>
  <c r="L52" i="45"/>
  <c r="E52" i="45"/>
  <c r="X51" i="45"/>
  <c r="W51" i="45"/>
  <c r="V51" i="45"/>
  <c r="U51" i="45"/>
  <c r="T51" i="45"/>
  <c r="S51" i="45"/>
  <c r="R51" i="45"/>
  <c r="Q51" i="45"/>
  <c r="P51" i="45"/>
  <c r="O51" i="45"/>
  <c r="N51" i="45"/>
  <c r="M51" i="45"/>
  <c r="L51" i="45"/>
  <c r="E51" i="45"/>
  <c r="X50" i="45"/>
  <c r="W50" i="45"/>
  <c r="V50" i="45"/>
  <c r="U50" i="45"/>
  <c r="T50" i="45"/>
  <c r="S50" i="45"/>
  <c r="R50" i="45"/>
  <c r="Q50" i="45"/>
  <c r="P50" i="45"/>
  <c r="O50" i="45"/>
  <c r="N50" i="45"/>
  <c r="M50" i="45"/>
  <c r="L50" i="45"/>
  <c r="E50" i="45"/>
  <c r="X49" i="45"/>
  <c r="W49" i="45"/>
  <c r="V49" i="45"/>
  <c r="U49" i="45"/>
  <c r="T49" i="45"/>
  <c r="S49" i="45"/>
  <c r="R49" i="45"/>
  <c r="Q49" i="45"/>
  <c r="P49" i="45"/>
  <c r="O49" i="45"/>
  <c r="N49" i="45"/>
  <c r="M49" i="45"/>
  <c r="L49" i="45"/>
  <c r="E49" i="45"/>
  <c r="X48" i="45"/>
  <c r="W48" i="45"/>
  <c r="V48" i="45"/>
  <c r="U48" i="45"/>
  <c r="T48" i="45"/>
  <c r="S48" i="45"/>
  <c r="R48" i="45"/>
  <c r="Q48" i="45"/>
  <c r="P48" i="45"/>
  <c r="O48" i="45"/>
  <c r="N48" i="45"/>
  <c r="M48" i="45"/>
  <c r="L48" i="45"/>
  <c r="E48" i="45"/>
  <c r="X47" i="45"/>
  <c r="W47" i="45"/>
  <c r="V47" i="45"/>
  <c r="U47" i="45"/>
  <c r="T47" i="45"/>
  <c r="S47" i="45"/>
  <c r="R47" i="45"/>
  <c r="Q47" i="45"/>
  <c r="P47" i="45"/>
  <c r="O47" i="45"/>
  <c r="N47" i="45"/>
  <c r="M47" i="45"/>
  <c r="L47" i="45"/>
  <c r="E47" i="45"/>
  <c r="X46" i="45"/>
  <c r="W46" i="45"/>
  <c r="V46" i="45"/>
  <c r="U46" i="45"/>
  <c r="T46" i="45"/>
  <c r="S46" i="45"/>
  <c r="R46" i="45"/>
  <c r="Q46" i="45"/>
  <c r="P46" i="45"/>
  <c r="O46" i="45"/>
  <c r="N46" i="45"/>
  <c r="M46" i="45"/>
  <c r="L46" i="45"/>
  <c r="E46" i="45"/>
  <c r="X45" i="45"/>
  <c r="W45" i="45"/>
  <c r="V45" i="45"/>
  <c r="U45" i="45"/>
  <c r="T45" i="45"/>
  <c r="S45" i="45"/>
  <c r="R45" i="45"/>
  <c r="Q45" i="45"/>
  <c r="P45" i="45"/>
  <c r="O45" i="45"/>
  <c r="N45" i="45"/>
  <c r="M45" i="45"/>
  <c r="L45" i="45"/>
  <c r="E45" i="45"/>
  <c r="X44" i="45"/>
  <c r="W44" i="45"/>
  <c r="V44" i="45"/>
  <c r="U44" i="45"/>
  <c r="T44" i="45"/>
  <c r="S44" i="45"/>
  <c r="R44" i="45"/>
  <c r="Q44" i="45"/>
  <c r="P44" i="45"/>
  <c r="O44" i="45"/>
  <c r="N44" i="45"/>
  <c r="M44" i="45"/>
  <c r="L44" i="45"/>
  <c r="E44" i="45"/>
  <c r="X43" i="45"/>
  <c r="W43" i="45"/>
  <c r="V43" i="45"/>
  <c r="U43" i="45"/>
  <c r="T43" i="45"/>
  <c r="S43" i="45"/>
  <c r="R43" i="45"/>
  <c r="Q43" i="45"/>
  <c r="P43" i="45"/>
  <c r="O43" i="45"/>
  <c r="N43" i="45"/>
  <c r="M43" i="45"/>
  <c r="L43" i="45"/>
  <c r="E43" i="45"/>
  <c r="X42" i="45"/>
  <c r="W42" i="45"/>
  <c r="V42" i="45"/>
  <c r="U42" i="45"/>
  <c r="T42" i="45"/>
  <c r="S42" i="45"/>
  <c r="R42" i="45"/>
  <c r="Q42" i="45"/>
  <c r="P42" i="45"/>
  <c r="O42" i="45"/>
  <c r="N42" i="45"/>
  <c r="M42" i="45"/>
  <c r="L42" i="45"/>
  <c r="E42" i="45"/>
  <c r="X41" i="45"/>
  <c r="W41" i="45"/>
  <c r="V41" i="45"/>
  <c r="U41" i="45"/>
  <c r="T41" i="45"/>
  <c r="S41" i="45"/>
  <c r="R41" i="45"/>
  <c r="Q41" i="45"/>
  <c r="P41" i="45"/>
  <c r="O41" i="45"/>
  <c r="N41" i="45"/>
  <c r="M41" i="45"/>
  <c r="L41" i="45"/>
  <c r="E41" i="45"/>
  <c r="X40" i="45"/>
  <c r="W40" i="45"/>
  <c r="V40" i="45"/>
  <c r="U40" i="45"/>
  <c r="T40" i="45"/>
  <c r="S40" i="45"/>
  <c r="R40" i="45"/>
  <c r="Q40" i="45"/>
  <c r="P40" i="45"/>
  <c r="O40" i="45"/>
  <c r="N40" i="45"/>
  <c r="M40" i="45"/>
  <c r="L40" i="45"/>
  <c r="E40" i="45"/>
  <c r="X39" i="45"/>
  <c r="W39" i="45"/>
  <c r="V39" i="45"/>
  <c r="U39" i="45"/>
  <c r="T39" i="45"/>
  <c r="S39" i="45"/>
  <c r="R39" i="45"/>
  <c r="Q39" i="45"/>
  <c r="P39" i="45"/>
  <c r="O39" i="45"/>
  <c r="N39" i="45"/>
  <c r="M39" i="45"/>
  <c r="L39" i="45"/>
  <c r="E39" i="45"/>
  <c r="X38" i="45"/>
  <c r="W38" i="45"/>
  <c r="V38" i="45"/>
  <c r="U38" i="45"/>
  <c r="T38" i="45"/>
  <c r="S38" i="45"/>
  <c r="R38" i="45"/>
  <c r="Q38" i="45"/>
  <c r="P38" i="45"/>
  <c r="O38" i="45"/>
  <c r="N38" i="45"/>
  <c r="M38" i="45"/>
  <c r="L38" i="45"/>
  <c r="E38" i="45"/>
  <c r="X37" i="45"/>
  <c r="W37" i="45"/>
  <c r="V37" i="45"/>
  <c r="U37" i="45"/>
  <c r="T37" i="45"/>
  <c r="S37" i="45"/>
  <c r="R37" i="45"/>
  <c r="Q37" i="45"/>
  <c r="P37" i="45"/>
  <c r="O37" i="45"/>
  <c r="N37" i="45"/>
  <c r="M37" i="45"/>
  <c r="L37" i="45"/>
  <c r="E37" i="45"/>
  <c r="X36" i="45"/>
  <c r="W36" i="45"/>
  <c r="V36" i="45"/>
  <c r="U36" i="45"/>
  <c r="T36" i="45"/>
  <c r="S36" i="45"/>
  <c r="R36" i="45"/>
  <c r="Q36" i="45"/>
  <c r="P36" i="45"/>
  <c r="O36" i="45"/>
  <c r="N36" i="45"/>
  <c r="M36" i="45"/>
  <c r="L36" i="45"/>
  <c r="E36" i="45"/>
  <c r="X35" i="45"/>
  <c r="W35" i="45"/>
  <c r="V35" i="45"/>
  <c r="U35" i="45"/>
  <c r="T35" i="45"/>
  <c r="S35" i="45"/>
  <c r="R35" i="45"/>
  <c r="Q35" i="45"/>
  <c r="P35" i="45"/>
  <c r="O35" i="45"/>
  <c r="N35" i="45"/>
  <c r="M35" i="45"/>
  <c r="L35" i="45"/>
  <c r="E35" i="45"/>
  <c r="X34" i="45"/>
  <c r="W34" i="45"/>
  <c r="V34" i="45"/>
  <c r="U34" i="45"/>
  <c r="T34" i="45"/>
  <c r="S34" i="45"/>
  <c r="R34" i="45"/>
  <c r="Q34" i="45"/>
  <c r="P34" i="45"/>
  <c r="O34" i="45"/>
  <c r="N34" i="45"/>
  <c r="M34" i="45"/>
  <c r="L34" i="45"/>
  <c r="E34" i="45"/>
  <c r="X33" i="45"/>
  <c r="W33" i="45"/>
  <c r="V33" i="45"/>
  <c r="U33" i="45"/>
  <c r="T33" i="45"/>
  <c r="S33" i="45"/>
  <c r="R33" i="45"/>
  <c r="Q33" i="45"/>
  <c r="P33" i="45"/>
  <c r="O33" i="45"/>
  <c r="N33" i="45"/>
  <c r="M33" i="45"/>
  <c r="L33" i="45"/>
  <c r="E33" i="45"/>
  <c r="X32" i="45"/>
  <c r="W32" i="45"/>
  <c r="V32" i="45"/>
  <c r="U32" i="45"/>
  <c r="T32" i="45"/>
  <c r="S32" i="45"/>
  <c r="R32" i="45"/>
  <c r="Q32" i="45"/>
  <c r="P32" i="45"/>
  <c r="O32" i="45"/>
  <c r="N32" i="45"/>
  <c r="M32" i="45"/>
  <c r="L32" i="45"/>
  <c r="E32" i="45"/>
  <c r="X31" i="45"/>
  <c r="W31" i="45"/>
  <c r="V31" i="45"/>
  <c r="U31" i="45"/>
  <c r="T31" i="45"/>
  <c r="S31" i="45"/>
  <c r="R31" i="45"/>
  <c r="Q31" i="45"/>
  <c r="P31" i="45"/>
  <c r="O31" i="45"/>
  <c r="N31" i="45"/>
  <c r="M31" i="45"/>
  <c r="L31" i="45"/>
  <c r="E31" i="45"/>
  <c r="X30" i="45"/>
  <c r="W30" i="45"/>
  <c r="V30" i="45"/>
  <c r="U30" i="45"/>
  <c r="T30" i="45"/>
  <c r="S30" i="45"/>
  <c r="R30" i="45"/>
  <c r="Q30" i="45"/>
  <c r="P30" i="45"/>
  <c r="O30" i="45"/>
  <c r="N30" i="45"/>
  <c r="M30" i="45"/>
  <c r="L30" i="45"/>
  <c r="E30" i="45"/>
  <c r="X29" i="45"/>
  <c r="W29" i="45"/>
  <c r="V29" i="45"/>
  <c r="U29" i="45"/>
  <c r="T29" i="45"/>
  <c r="S29" i="45"/>
  <c r="R29" i="45"/>
  <c r="Q29" i="45"/>
  <c r="P29" i="45"/>
  <c r="O29" i="45"/>
  <c r="N29" i="45"/>
  <c r="M29" i="45"/>
  <c r="L29" i="45"/>
  <c r="E29" i="45"/>
  <c r="X28" i="45"/>
  <c r="W28" i="45"/>
  <c r="V28" i="45"/>
  <c r="U28" i="45"/>
  <c r="T28" i="45"/>
  <c r="S28" i="45"/>
  <c r="R28" i="45"/>
  <c r="Q28" i="45"/>
  <c r="P28" i="45"/>
  <c r="O28" i="45"/>
  <c r="N28" i="45"/>
  <c r="M28" i="45"/>
  <c r="L28" i="45"/>
  <c r="E28" i="45"/>
  <c r="X27" i="45"/>
  <c r="W27" i="45"/>
  <c r="V27" i="45"/>
  <c r="U27" i="45"/>
  <c r="T27" i="45"/>
  <c r="S27" i="45"/>
  <c r="R27" i="45"/>
  <c r="Q27" i="45"/>
  <c r="P27" i="45"/>
  <c r="O27" i="45"/>
  <c r="N27" i="45"/>
  <c r="M27" i="45"/>
  <c r="L27" i="45"/>
  <c r="E27" i="45"/>
  <c r="X26" i="45"/>
  <c r="W26" i="45"/>
  <c r="V26" i="45"/>
  <c r="U26" i="45"/>
  <c r="T26" i="45"/>
  <c r="S26" i="45"/>
  <c r="R26" i="45"/>
  <c r="Q26" i="45"/>
  <c r="P26" i="45"/>
  <c r="O26" i="45"/>
  <c r="N26" i="45"/>
  <c r="M26" i="45"/>
  <c r="L26" i="45"/>
  <c r="E26" i="45"/>
  <c r="X25" i="45"/>
  <c r="W25" i="45"/>
  <c r="V25" i="45"/>
  <c r="U25" i="45"/>
  <c r="T25" i="45"/>
  <c r="S25" i="45"/>
  <c r="R25" i="45"/>
  <c r="Q25" i="45"/>
  <c r="P25" i="45"/>
  <c r="O25" i="45"/>
  <c r="N25" i="45"/>
  <c r="M25" i="45"/>
  <c r="L25" i="45"/>
  <c r="E25" i="45"/>
  <c r="X24" i="45"/>
  <c r="W24" i="45"/>
  <c r="V24" i="45"/>
  <c r="U24" i="45"/>
  <c r="T24" i="45"/>
  <c r="S24" i="45"/>
  <c r="R24" i="45"/>
  <c r="Q24" i="45"/>
  <c r="P24" i="45"/>
  <c r="O24" i="45"/>
  <c r="N24" i="45"/>
  <c r="M24" i="45"/>
  <c r="L24" i="45"/>
  <c r="E24" i="45"/>
  <c r="X23" i="45"/>
  <c r="W23" i="45"/>
  <c r="V23" i="45"/>
  <c r="U23" i="45"/>
  <c r="T23" i="45"/>
  <c r="S23" i="45"/>
  <c r="R23" i="45"/>
  <c r="Q23" i="45"/>
  <c r="P23" i="45"/>
  <c r="O23" i="45"/>
  <c r="N23" i="45"/>
  <c r="M23" i="45"/>
  <c r="L23" i="45"/>
  <c r="E23" i="45"/>
  <c r="X22" i="45"/>
  <c r="W22" i="45"/>
  <c r="V22" i="45"/>
  <c r="U22" i="45"/>
  <c r="T22" i="45"/>
  <c r="S22" i="45"/>
  <c r="R22" i="45"/>
  <c r="Q22" i="45"/>
  <c r="P22" i="45"/>
  <c r="O22" i="45"/>
  <c r="N22" i="45"/>
  <c r="M22" i="45"/>
  <c r="L22" i="45"/>
  <c r="E22" i="45"/>
  <c r="X21" i="45"/>
  <c r="W21" i="45"/>
  <c r="V21" i="45"/>
  <c r="U21" i="45"/>
  <c r="T21" i="45"/>
  <c r="S21" i="45"/>
  <c r="R21" i="45"/>
  <c r="Q21" i="45"/>
  <c r="P21" i="45"/>
  <c r="O21" i="45"/>
  <c r="N21" i="45"/>
  <c r="M21" i="45"/>
  <c r="L21" i="45"/>
  <c r="E21" i="45"/>
  <c r="X20" i="45"/>
  <c r="W20" i="45"/>
  <c r="V20" i="45"/>
  <c r="U20" i="45"/>
  <c r="T20" i="45"/>
  <c r="S20" i="45"/>
  <c r="R20" i="45"/>
  <c r="Q20" i="45"/>
  <c r="P20" i="45"/>
  <c r="O20" i="45"/>
  <c r="N20" i="45"/>
  <c r="M20" i="45"/>
  <c r="L20" i="45"/>
  <c r="E20" i="45"/>
  <c r="X19" i="45"/>
  <c r="W19" i="45"/>
  <c r="V19" i="45"/>
  <c r="U19" i="45"/>
  <c r="T19" i="45"/>
  <c r="S19" i="45"/>
  <c r="R19" i="45"/>
  <c r="Q19" i="45"/>
  <c r="P19" i="45"/>
  <c r="O19" i="45"/>
  <c r="N19" i="45"/>
  <c r="M19" i="45"/>
  <c r="L19" i="45"/>
  <c r="E19" i="45"/>
  <c r="X18" i="45"/>
  <c r="W18" i="45"/>
  <c r="V18" i="45"/>
  <c r="U18" i="45"/>
  <c r="T18" i="45"/>
  <c r="S18" i="45"/>
  <c r="R18" i="45"/>
  <c r="Q18" i="45"/>
  <c r="P18" i="45"/>
  <c r="O18" i="45"/>
  <c r="N18" i="45"/>
  <c r="M18" i="45"/>
  <c r="L18" i="45"/>
  <c r="E18" i="45"/>
  <c r="X17" i="45"/>
  <c r="W17" i="45"/>
  <c r="V17" i="45"/>
  <c r="U17" i="45"/>
  <c r="T17" i="45"/>
  <c r="S17" i="45"/>
  <c r="R17" i="45"/>
  <c r="Q17" i="45"/>
  <c r="P17" i="45"/>
  <c r="O17" i="45"/>
  <c r="N17" i="45"/>
  <c r="M17" i="45"/>
  <c r="L17" i="45"/>
  <c r="E17" i="45"/>
  <c r="X16" i="45"/>
  <c r="W16" i="45"/>
  <c r="V16" i="45"/>
  <c r="U16" i="45"/>
  <c r="T16" i="45"/>
  <c r="S16" i="45"/>
  <c r="R16" i="45"/>
  <c r="Q16" i="45"/>
  <c r="P16" i="45"/>
  <c r="O16" i="45"/>
  <c r="N16" i="45"/>
  <c r="M16" i="45"/>
  <c r="L16" i="45"/>
  <c r="E16" i="45"/>
  <c r="X15" i="45"/>
  <c r="W15" i="45"/>
  <c r="V15" i="45"/>
  <c r="U15" i="45"/>
  <c r="T15" i="45"/>
  <c r="S15" i="45"/>
  <c r="R15" i="45"/>
  <c r="Q15" i="45"/>
  <c r="P15" i="45"/>
  <c r="O15" i="45"/>
  <c r="N15" i="45"/>
  <c r="M15" i="45"/>
  <c r="L15" i="45"/>
  <c r="E15" i="45"/>
  <c r="X14" i="45"/>
  <c r="W14" i="45"/>
  <c r="U14" i="45"/>
  <c r="T14" i="45"/>
  <c r="S14" i="45"/>
  <c r="R14" i="45"/>
  <c r="Q14" i="45"/>
  <c r="O14" i="45"/>
  <c r="M14" i="45"/>
  <c r="L14" i="45"/>
  <c r="P14" i="45" s="1"/>
  <c r="V14" i="45"/>
  <c r="W13" i="45"/>
  <c r="V13" i="45"/>
  <c r="U13" i="45"/>
  <c r="T13" i="45"/>
  <c r="Q13" i="45"/>
  <c r="P13" i="45"/>
  <c r="O13" i="45"/>
  <c r="N13" i="45"/>
  <c r="L13" i="45"/>
  <c r="R13" i="45" s="1"/>
  <c r="E13" i="45"/>
  <c r="X13" i="45" s="1"/>
  <c r="E1" i="45"/>
  <c r="B1" i="45" a="1"/>
  <c r="B1" i="45" s="1"/>
  <c r="X61" i="44"/>
  <c r="W61" i="44"/>
  <c r="V61" i="44"/>
  <c r="U61" i="44"/>
  <c r="T61" i="44"/>
  <c r="S61" i="44"/>
  <c r="R61" i="44"/>
  <c r="Q61" i="44"/>
  <c r="P61" i="44"/>
  <c r="O61" i="44"/>
  <c r="N61" i="44"/>
  <c r="M61" i="44"/>
  <c r="L61" i="44"/>
  <c r="E61" i="44"/>
  <c r="X60" i="44"/>
  <c r="W60" i="44"/>
  <c r="V60" i="44"/>
  <c r="U60" i="44"/>
  <c r="T60" i="44"/>
  <c r="S60" i="44"/>
  <c r="R60" i="44"/>
  <c r="Q60" i="44"/>
  <c r="P60" i="44"/>
  <c r="O60" i="44"/>
  <c r="N60" i="44"/>
  <c r="M60" i="44"/>
  <c r="L60" i="44"/>
  <c r="E60" i="44"/>
  <c r="X59" i="44"/>
  <c r="W59" i="44"/>
  <c r="V59" i="44"/>
  <c r="U59" i="44"/>
  <c r="T59" i="44"/>
  <c r="S59" i="44"/>
  <c r="R59" i="44"/>
  <c r="Q59" i="44"/>
  <c r="P59" i="44"/>
  <c r="O59" i="44"/>
  <c r="N59" i="44"/>
  <c r="M59" i="44"/>
  <c r="L59" i="44"/>
  <c r="E59" i="44"/>
  <c r="X58" i="44"/>
  <c r="W58" i="44"/>
  <c r="V58" i="44"/>
  <c r="U58" i="44"/>
  <c r="T58" i="44"/>
  <c r="S58" i="44"/>
  <c r="R58" i="44"/>
  <c r="Q58" i="44"/>
  <c r="P58" i="44"/>
  <c r="O58" i="44"/>
  <c r="N58" i="44"/>
  <c r="M58" i="44"/>
  <c r="L58" i="44"/>
  <c r="E58" i="44"/>
  <c r="X57" i="44"/>
  <c r="W57" i="44"/>
  <c r="V57" i="44"/>
  <c r="U57" i="44"/>
  <c r="T57" i="44"/>
  <c r="S57" i="44"/>
  <c r="R57" i="44"/>
  <c r="Q57" i="44"/>
  <c r="P57" i="44"/>
  <c r="O57" i="44"/>
  <c r="N57" i="44"/>
  <c r="M57" i="44"/>
  <c r="L57" i="44"/>
  <c r="E57" i="44"/>
  <c r="X56" i="44"/>
  <c r="W56" i="44"/>
  <c r="V56" i="44"/>
  <c r="U56" i="44"/>
  <c r="T56" i="44"/>
  <c r="S56" i="44"/>
  <c r="R56" i="44"/>
  <c r="Q56" i="44"/>
  <c r="P56" i="44"/>
  <c r="O56" i="44"/>
  <c r="N56" i="44"/>
  <c r="M56" i="44"/>
  <c r="L56" i="44"/>
  <c r="E56" i="44"/>
  <c r="X55" i="44"/>
  <c r="W55" i="44"/>
  <c r="V55" i="44"/>
  <c r="U55" i="44"/>
  <c r="T55" i="44"/>
  <c r="S55" i="44"/>
  <c r="R55" i="44"/>
  <c r="Q55" i="44"/>
  <c r="P55" i="44"/>
  <c r="O55" i="44"/>
  <c r="N55" i="44"/>
  <c r="M55" i="44"/>
  <c r="L55" i="44"/>
  <c r="E55" i="44"/>
  <c r="X54" i="44"/>
  <c r="W54" i="44"/>
  <c r="V54" i="44"/>
  <c r="U54" i="44"/>
  <c r="T54" i="44"/>
  <c r="S54" i="44"/>
  <c r="R54" i="44"/>
  <c r="Q54" i="44"/>
  <c r="P54" i="44"/>
  <c r="O54" i="44"/>
  <c r="N54" i="44"/>
  <c r="M54" i="44"/>
  <c r="L54" i="44"/>
  <c r="E54" i="44"/>
  <c r="X53" i="44"/>
  <c r="W53" i="44"/>
  <c r="V53" i="44"/>
  <c r="U53" i="44"/>
  <c r="T53" i="44"/>
  <c r="S53" i="44"/>
  <c r="R53" i="44"/>
  <c r="Q53" i="44"/>
  <c r="P53" i="44"/>
  <c r="O53" i="44"/>
  <c r="N53" i="44"/>
  <c r="M53" i="44"/>
  <c r="L53" i="44"/>
  <c r="E53" i="44"/>
  <c r="X52" i="44"/>
  <c r="W52" i="44"/>
  <c r="V52" i="44"/>
  <c r="U52" i="44"/>
  <c r="T52" i="44"/>
  <c r="S52" i="44"/>
  <c r="R52" i="44"/>
  <c r="Q52" i="44"/>
  <c r="P52" i="44"/>
  <c r="O52" i="44"/>
  <c r="N52" i="44"/>
  <c r="M52" i="44"/>
  <c r="L52" i="44"/>
  <c r="E52" i="44"/>
  <c r="X51" i="44"/>
  <c r="W51" i="44"/>
  <c r="V51" i="44"/>
  <c r="U51" i="44"/>
  <c r="T51" i="44"/>
  <c r="S51" i="44"/>
  <c r="R51" i="44"/>
  <c r="Q51" i="44"/>
  <c r="P51" i="44"/>
  <c r="O51" i="44"/>
  <c r="N51" i="44"/>
  <c r="M51" i="44"/>
  <c r="L51" i="44"/>
  <c r="E51" i="44"/>
  <c r="X50" i="44"/>
  <c r="W50" i="44"/>
  <c r="V50" i="44"/>
  <c r="U50" i="44"/>
  <c r="T50" i="44"/>
  <c r="S50" i="44"/>
  <c r="R50" i="44"/>
  <c r="Q50" i="44"/>
  <c r="P50" i="44"/>
  <c r="O50" i="44"/>
  <c r="N50" i="44"/>
  <c r="M50" i="44"/>
  <c r="L50" i="44"/>
  <c r="E50" i="44"/>
  <c r="X49" i="44"/>
  <c r="W49" i="44"/>
  <c r="V49" i="44"/>
  <c r="U49" i="44"/>
  <c r="T49" i="44"/>
  <c r="S49" i="44"/>
  <c r="R49" i="44"/>
  <c r="Q49" i="44"/>
  <c r="P49" i="44"/>
  <c r="O49" i="44"/>
  <c r="N49" i="44"/>
  <c r="M49" i="44"/>
  <c r="L49" i="44"/>
  <c r="E49" i="44"/>
  <c r="X48" i="44"/>
  <c r="W48" i="44"/>
  <c r="V48" i="44"/>
  <c r="U48" i="44"/>
  <c r="T48" i="44"/>
  <c r="S48" i="44"/>
  <c r="R48" i="44"/>
  <c r="Q48" i="44"/>
  <c r="P48" i="44"/>
  <c r="O48" i="44"/>
  <c r="N48" i="44"/>
  <c r="M48" i="44"/>
  <c r="L48" i="44"/>
  <c r="E48" i="44"/>
  <c r="X47" i="44"/>
  <c r="W47" i="44"/>
  <c r="V47" i="44"/>
  <c r="U47" i="44"/>
  <c r="T47" i="44"/>
  <c r="S47" i="44"/>
  <c r="R47" i="44"/>
  <c r="Q47" i="44"/>
  <c r="P47" i="44"/>
  <c r="O47" i="44"/>
  <c r="N47" i="44"/>
  <c r="M47" i="44"/>
  <c r="L47" i="44"/>
  <c r="E47" i="44"/>
  <c r="X46" i="44"/>
  <c r="W46" i="44"/>
  <c r="V46" i="44"/>
  <c r="U46" i="44"/>
  <c r="T46" i="44"/>
  <c r="S46" i="44"/>
  <c r="R46" i="44"/>
  <c r="Q46" i="44"/>
  <c r="P46" i="44"/>
  <c r="O46" i="44"/>
  <c r="N46" i="44"/>
  <c r="M46" i="44"/>
  <c r="L46" i="44"/>
  <c r="E46" i="44"/>
  <c r="X45" i="44"/>
  <c r="W45" i="44"/>
  <c r="V45" i="44"/>
  <c r="U45" i="44"/>
  <c r="T45" i="44"/>
  <c r="S45" i="44"/>
  <c r="R45" i="44"/>
  <c r="Q45" i="44"/>
  <c r="P45" i="44"/>
  <c r="O45" i="44"/>
  <c r="N45" i="44"/>
  <c r="M45" i="44"/>
  <c r="L45" i="44"/>
  <c r="E45" i="44"/>
  <c r="X44" i="44"/>
  <c r="W44" i="44"/>
  <c r="V44" i="44"/>
  <c r="U44" i="44"/>
  <c r="T44" i="44"/>
  <c r="S44" i="44"/>
  <c r="R44" i="44"/>
  <c r="Q44" i="44"/>
  <c r="P44" i="44"/>
  <c r="O44" i="44"/>
  <c r="N44" i="44"/>
  <c r="M44" i="44"/>
  <c r="L44" i="44"/>
  <c r="E44" i="44"/>
  <c r="X43" i="44"/>
  <c r="W43" i="44"/>
  <c r="V43" i="44"/>
  <c r="U43" i="44"/>
  <c r="T43" i="44"/>
  <c r="S43" i="44"/>
  <c r="R43" i="44"/>
  <c r="Q43" i="44"/>
  <c r="P43" i="44"/>
  <c r="O43" i="44"/>
  <c r="N43" i="44"/>
  <c r="M43" i="44"/>
  <c r="L43" i="44"/>
  <c r="E43" i="44"/>
  <c r="X42" i="44"/>
  <c r="W42" i="44"/>
  <c r="V42" i="44"/>
  <c r="U42" i="44"/>
  <c r="T42" i="44"/>
  <c r="S42" i="44"/>
  <c r="R42" i="44"/>
  <c r="Q42" i="44"/>
  <c r="P42" i="44"/>
  <c r="O42" i="44"/>
  <c r="N42" i="44"/>
  <c r="M42" i="44"/>
  <c r="L42" i="44"/>
  <c r="E42" i="44"/>
  <c r="X41" i="44"/>
  <c r="W41" i="44"/>
  <c r="V41" i="44"/>
  <c r="U41" i="44"/>
  <c r="T41" i="44"/>
  <c r="S41" i="44"/>
  <c r="R41" i="44"/>
  <c r="Q41" i="44"/>
  <c r="P41" i="44"/>
  <c r="O41" i="44"/>
  <c r="N41" i="44"/>
  <c r="M41" i="44"/>
  <c r="L41" i="44"/>
  <c r="E41" i="44"/>
  <c r="X40" i="44"/>
  <c r="W40" i="44"/>
  <c r="V40" i="44"/>
  <c r="U40" i="44"/>
  <c r="T40" i="44"/>
  <c r="S40" i="44"/>
  <c r="R40" i="44"/>
  <c r="Q40" i="44"/>
  <c r="P40" i="44"/>
  <c r="O40" i="44"/>
  <c r="N40" i="44"/>
  <c r="M40" i="44"/>
  <c r="L40" i="44"/>
  <c r="E40" i="44"/>
  <c r="X39" i="44"/>
  <c r="W39" i="44"/>
  <c r="V39" i="44"/>
  <c r="U39" i="44"/>
  <c r="T39" i="44"/>
  <c r="S39" i="44"/>
  <c r="R39" i="44"/>
  <c r="Q39" i="44"/>
  <c r="P39" i="44"/>
  <c r="O39" i="44"/>
  <c r="N39" i="44"/>
  <c r="M39" i="44"/>
  <c r="L39" i="44"/>
  <c r="E39" i="44"/>
  <c r="X38" i="44"/>
  <c r="W38" i="44"/>
  <c r="V38" i="44"/>
  <c r="U38" i="44"/>
  <c r="T38" i="44"/>
  <c r="S38" i="44"/>
  <c r="R38" i="44"/>
  <c r="Q38" i="44"/>
  <c r="P38" i="44"/>
  <c r="O38" i="44"/>
  <c r="N38" i="44"/>
  <c r="M38" i="44"/>
  <c r="L38" i="44"/>
  <c r="E38" i="44"/>
  <c r="X37" i="44"/>
  <c r="W37" i="44"/>
  <c r="V37" i="44"/>
  <c r="U37" i="44"/>
  <c r="T37" i="44"/>
  <c r="S37" i="44"/>
  <c r="R37" i="44"/>
  <c r="Q37" i="44"/>
  <c r="P37" i="44"/>
  <c r="O37" i="44"/>
  <c r="N37" i="44"/>
  <c r="M37" i="44"/>
  <c r="L37" i="44"/>
  <c r="E37" i="44"/>
  <c r="X36" i="44"/>
  <c r="W36" i="44"/>
  <c r="V36" i="44"/>
  <c r="U36" i="44"/>
  <c r="T36" i="44"/>
  <c r="S36" i="44"/>
  <c r="R36" i="44"/>
  <c r="Q36" i="44"/>
  <c r="P36" i="44"/>
  <c r="O36" i="44"/>
  <c r="N36" i="44"/>
  <c r="M36" i="44"/>
  <c r="L36" i="44"/>
  <c r="E36" i="44"/>
  <c r="X35" i="44"/>
  <c r="W35" i="44"/>
  <c r="V35" i="44"/>
  <c r="U35" i="44"/>
  <c r="T35" i="44"/>
  <c r="S35" i="44"/>
  <c r="R35" i="44"/>
  <c r="Q35" i="44"/>
  <c r="P35" i="44"/>
  <c r="O35" i="44"/>
  <c r="N35" i="44"/>
  <c r="M35" i="44"/>
  <c r="L35" i="44"/>
  <c r="E35" i="44"/>
  <c r="X34" i="44"/>
  <c r="W34" i="44"/>
  <c r="V34" i="44"/>
  <c r="U34" i="44"/>
  <c r="T34" i="44"/>
  <c r="S34" i="44"/>
  <c r="R34" i="44"/>
  <c r="Q34" i="44"/>
  <c r="P34" i="44"/>
  <c r="O34" i="44"/>
  <c r="N34" i="44"/>
  <c r="M34" i="44"/>
  <c r="L34" i="44"/>
  <c r="E34" i="44"/>
  <c r="X33" i="44"/>
  <c r="W33" i="44"/>
  <c r="V33" i="44"/>
  <c r="U33" i="44"/>
  <c r="T33" i="44"/>
  <c r="S33" i="44"/>
  <c r="R33" i="44"/>
  <c r="Q33" i="44"/>
  <c r="P33" i="44"/>
  <c r="O33" i="44"/>
  <c r="N33" i="44"/>
  <c r="M33" i="44"/>
  <c r="L33" i="44"/>
  <c r="E33" i="44"/>
  <c r="X32" i="44"/>
  <c r="W32" i="44"/>
  <c r="V32" i="44"/>
  <c r="U32" i="44"/>
  <c r="T32" i="44"/>
  <c r="S32" i="44"/>
  <c r="R32" i="44"/>
  <c r="Q32" i="44"/>
  <c r="P32" i="44"/>
  <c r="O32" i="44"/>
  <c r="N32" i="44"/>
  <c r="M32" i="44"/>
  <c r="L32" i="44"/>
  <c r="E32" i="44"/>
  <c r="X31" i="44"/>
  <c r="W31" i="44"/>
  <c r="V31" i="44"/>
  <c r="U31" i="44"/>
  <c r="T31" i="44"/>
  <c r="S31" i="44"/>
  <c r="R31" i="44"/>
  <c r="Q31" i="44"/>
  <c r="P31" i="44"/>
  <c r="O31" i="44"/>
  <c r="N31" i="44"/>
  <c r="M31" i="44"/>
  <c r="L31" i="44"/>
  <c r="E31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E30" i="44"/>
  <c r="X29" i="44"/>
  <c r="W29" i="44"/>
  <c r="V29" i="44"/>
  <c r="U29" i="44"/>
  <c r="T29" i="44"/>
  <c r="S29" i="44"/>
  <c r="R29" i="44"/>
  <c r="Q29" i="44"/>
  <c r="P29" i="44"/>
  <c r="O29" i="44"/>
  <c r="N29" i="44"/>
  <c r="M29" i="44"/>
  <c r="L29" i="44"/>
  <c r="E29" i="44"/>
  <c r="X28" i="44"/>
  <c r="W28" i="44"/>
  <c r="V28" i="44"/>
  <c r="U28" i="44"/>
  <c r="T28" i="44"/>
  <c r="S28" i="44"/>
  <c r="R28" i="44"/>
  <c r="Q28" i="44"/>
  <c r="P28" i="44"/>
  <c r="O28" i="44"/>
  <c r="N28" i="44"/>
  <c r="M28" i="44"/>
  <c r="L28" i="44"/>
  <c r="E28" i="44"/>
  <c r="X27" i="44"/>
  <c r="W27" i="44"/>
  <c r="V27" i="44"/>
  <c r="U27" i="44"/>
  <c r="T27" i="44"/>
  <c r="S27" i="44"/>
  <c r="R27" i="44"/>
  <c r="Q27" i="44"/>
  <c r="P27" i="44"/>
  <c r="O27" i="44"/>
  <c r="N27" i="44"/>
  <c r="M27" i="44"/>
  <c r="L27" i="44"/>
  <c r="E27" i="44"/>
  <c r="X26" i="44"/>
  <c r="W26" i="44"/>
  <c r="V26" i="44"/>
  <c r="U26" i="44"/>
  <c r="T26" i="44"/>
  <c r="S26" i="44"/>
  <c r="R26" i="44"/>
  <c r="Q26" i="44"/>
  <c r="P26" i="44"/>
  <c r="O26" i="44"/>
  <c r="N26" i="44"/>
  <c r="M26" i="44"/>
  <c r="L26" i="44"/>
  <c r="E26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E25" i="44"/>
  <c r="X24" i="44"/>
  <c r="W24" i="44"/>
  <c r="V24" i="44"/>
  <c r="U24" i="44"/>
  <c r="T24" i="44"/>
  <c r="S24" i="44"/>
  <c r="R24" i="44"/>
  <c r="Q24" i="44"/>
  <c r="P24" i="44"/>
  <c r="O24" i="44"/>
  <c r="N24" i="44"/>
  <c r="M24" i="44"/>
  <c r="L24" i="44"/>
  <c r="E24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E23" i="44"/>
  <c r="X22" i="44"/>
  <c r="W22" i="44"/>
  <c r="V22" i="44"/>
  <c r="U22" i="44"/>
  <c r="T22" i="44"/>
  <c r="S22" i="44"/>
  <c r="R22" i="44"/>
  <c r="Q22" i="44"/>
  <c r="P22" i="44"/>
  <c r="O22" i="44"/>
  <c r="N22" i="44"/>
  <c r="M22" i="44"/>
  <c r="L22" i="44"/>
  <c r="E22" i="44"/>
  <c r="X21" i="44"/>
  <c r="W21" i="44"/>
  <c r="V21" i="44"/>
  <c r="U21" i="44"/>
  <c r="T21" i="44"/>
  <c r="S21" i="44"/>
  <c r="R21" i="44"/>
  <c r="Q21" i="44"/>
  <c r="P21" i="44"/>
  <c r="O21" i="44"/>
  <c r="N21" i="44"/>
  <c r="M21" i="44"/>
  <c r="L21" i="44"/>
  <c r="E21" i="44"/>
  <c r="X20" i="44"/>
  <c r="W20" i="44"/>
  <c r="V20" i="44"/>
  <c r="U20" i="44"/>
  <c r="T20" i="44"/>
  <c r="S20" i="44"/>
  <c r="R20" i="44"/>
  <c r="Q20" i="44"/>
  <c r="P20" i="44"/>
  <c r="O20" i="44"/>
  <c r="N20" i="44"/>
  <c r="M20" i="44"/>
  <c r="L20" i="44"/>
  <c r="E20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E19" i="44"/>
  <c r="X18" i="44"/>
  <c r="W18" i="44"/>
  <c r="V18" i="44"/>
  <c r="U18" i="44"/>
  <c r="T18" i="44"/>
  <c r="S18" i="44"/>
  <c r="R18" i="44"/>
  <c r="Q18" i="44"/>
  <c r="P18" i="44"/>
  <c r="O18" i="44"/>
  <c r="N18" i="44"/>
  <c r="M18" i="44"/>
  <c r="L18" i="44"/>
  <c r="E18" i="44"/>
  <c r="X17" i="44"/>
  <c r="W17" i="44"/>
  <c r="V17" i="44"/>
  <c r="U17" i="44"/>
  <c r="T17" i="44"/>
  <c r="S17" i="44"/>
  <c r="R17" i="44"/>
  <c r="Q17" i="44"/>
  <c r="P17" i="44"/>
  <c r="O17" i="44"/>
  <c r="N17" i="44"/>
  <c r="M17" i="44"/>
  <c r="L17" i="44"/>
  <c r="E17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E16" i="44"/>
  <c r="X15" i="44"/>
  <c r="W15" i="44"/>
  <c r="V15" i="44"/>
  <c r="U15" i="44"/>
  <c r="T15" i="44"/>
  <c r="S15" i="44"/>
  <c r="R15" i="44"/>
  <c r="Q15" i="44"/>
  <c r="P15" i="44"/>
  <c r="O15" i="44"/>
  <c r="M15" i="44"/>
  <c r="L15" i="44"/>
  <c r="N15" i="44" s="1"/>
  <c r="X14" i="44"/>
  <c r="W14" i="44"/>
  <c r="V14" i="44"/>
  <c r="U14" i="44"/>
  <c r="T14" i="44"/>
  <c r="R14" i="44"/>
  <c r="Q14" i="44"/>
  <c r="P14" i="44"/>
  <c r="O14" i="44"/>
  <c r="N14" i="44"/>
  <c r="L14" i="44"/>
  <c r="M14" i="44" s="1"/>
  <c r="E14" i="44"/>
  <c r="S14" i="44" s="1"/>
  <c r="W13" i="44"/>
  <c r="V13" i="44"/>
  <c r="U13" i="44"/>
  <c r="T13" i="44"/>
  <c r="S13" i="44"/>
  <c r="Q13" i="44"/>
  <c r="P13" i="44"/>
  <c r="O13" i="44"/>
  <c r="N13" i="44"/>
  <c r="L13" i="44"/>
  <c r="R13" i="44" s="1"/>
  <c r="E13" i="44"/>
  <c r="X13" i="44" s="1"/>
  <c r="E1" i="44"/>
  <c r="B1" i="44" a="1"/>
  <c r="B1" i="44" s="1"/>
  <c r="B4" i="44" s="1"/>
  <c r="X61" i="43"/>
  <c r="W61" i="43"/>
  <c r="V61" i="43"/>
  <c r="U61" i="43"/>
  <c r="T61" i="43"/>
  <c r="S61" i="43"/>
  <c r="R61" i="43"/>
  <c r="Q61" i="43"/>
  <c r="P61" i="43"/>
  <c r="O61" i="43"/>
  <c r="N61" i="43"/>
  <c r="M61" i="43"/>
  <c r="L61" i="43"/>
  <c r="E61" i="43"/>
  <c r="X60" i="43"/>
  <c r="W60" i="43"/>
  <c r="V60" i="43"/>
  <c r="U60" i="43"/>
  <c r="T60" i="43"/>
  <c r="S60" i="43"/>
  <c r="R60" i="43"/>
  <c r="Q60" i="43"/>
  <c r="P60" i="43"/>
  <c r="O60" i="43"/>
  <c r="N60" i="43"/>
  <c r="M60" i="43"/>
  <c r="L60" i="43"/>
  <c r="E60" i="43"/>
  <c r="X59" i="43"/>
  <c r="W59" i="43"/>
  <c r="V59" i="43"/>
  <c r="U59" i="43"/>
  <c r="T59" i="43"/>
  <c r="S59" i="43"/>
  <c r="R59" i="43"/>
  <c r="Q59" i="43"/>
  <c r="P59" i="43"/>
  <c r="O59" i="43"/>
  <c r="N59" i="43"/>
  <c r="M59" i="43"/>
  <c r="L59" i="43"/>
  <c r="E59" i="43"/>
  <c r="X58" i="43"/>
  <c r="W58" i="43"/>
  <c r="V58" i="43"/>
  <c r="U58" i="43"/>
  <c r="T58" i="43"/>
  <c r="S58" i="43"/>
  <c r="R58" i="43"/>
  <c r="Q58" i="43"/>
  <c r="P58" i="43"/>
  <c r="O58" i="43"/>
  <c r="N58" i="43"/>
  <c r="M58" i="43"/>
  <c r="L58" i="43"/>
  <c r="E58" i="43"/>
  <c r="X57" i="43"/>
  <c r="W57" i="43"/>
  <c r="V57" i="43"/>
  <c r="U57" i="43"/>
  <c r="T57" i="43"/>
  <c r="S57" i="43"/>
  <c r="R57" i="43"/>
  <c r="Q57" i="43"/>
  <c r="P57" i="43"/>
  <c r="O57" i="43"/>
  <c r="N57" i="43"/>
  <c r="M57" i="43"/>
  <c r="L57" i="43"/>
  <c r="E57" i="43"/>
  <c r="X56" i="43"/>
  <c r="W56" i="43"/>
  <c r="V56" i="43"/>
  <c r="U56" i="43"/>
  <c r="T56" i="43"/>
  <c r="S56" i="43"/>
  <c r="R56" i="43"/>
  <c r="Q56" i="43"/>
  <c r="P56" i="43"/>
  <c r="O56" i="43"/>
  <c r="N56" i="43"/>
  <c r="M56" i="43"/>
  <c r="L56" i="43"/>
  <c r="E56" i="43"/>
  <c r="X55" i="43"/>
  <c r="W55" i="43"/>
  <c r="V55" i="43"/>
  <c r="U55" i="43"/>
  <c r="T55" i="43"/>
  <c r="S55" i="43"/>
  <c r="R55" i="43"/>
  <c r="Q55" i="43"/>
  <c r="P55" i="43"/>
  <c r="O55" i="43"/>
  <c r="N55" i="43"/>
  <c r="M55" i="43"/>
  <c r="L55" i="43"/>
  <c r="E55" i="43"/>
  <c r="X54" i="43"/>
  <c r="W54" i="43"/>
  <c r="V54" i="43"/>
  <c r="U54" i="43"/>
  <c r="T54" i="43"/>
  <c r="S54" i="43"/>
  <c r="R54" i="43"/>
  <c r="Q54" i="43"/>
  <c r="P54" i="43"/>
  <c r="O54" i="43"/>
  <c r="N54" i="43"/>
  <c r="M54" i="43"/>
  <c r="L54" i="43"/>
  <c r="E54" i="43"/>
  <c r="X53" i="43"/>
  <c r="W53" i="43"/>
  <c r="V53" i="43"/>
  <c r="U53" i="43"/>
  <c r="T53" i="43"/>
  <c r="S53" i="43"/>
  <c r="R53" i="43"/>
  <c r="Q53" i="43"/>
  <c r="P53" i="43"/>
  <c r="O53" i="43"/>
  <c r="N53" i="43"/>
  <c r="M53" i="43"/>
  <c r="L53" i="43"/>
  <c r="E53" i="43"/>
  <c r="X52" i="43"/>
  <c r="W52" i="43"/>
  <c r="V52" i="43"/>
  <c r="U52" i="43"/>
  <c r="T52" i="43"/>
  <c r="S52" i="43"/>
  <c r="R52" i="43"/>
  <c r="Q52" i="43"/>
  <c r="P52" i="43"/>
  <c r="O52" i="43"/>
  <c r="N52" i="43"/>
  <c r="M52" i="43"/>
  <c r="L52" i="43"/>
  <c r="E52" i="43"/>
  <c r="X51" i="43"/>
  <c r="W51" i="43"/>
  <c r="V51" i="43"/>
  <c r="U51" i="43"/>
  <c r="T51" i="43"/>
  <c r="S51" i="43"/>
  <c r="R51" i="43"/>
  <c r="Q51" i="43"/>
  <c r="P51" i="43"/>
  <c r="O51" i="43"/>
  <c r="N51" i="43"/>
  <c r="M51" i="43"/>
  <c r="L51" i="43"/>
  <c r="E51" i="43"/>
  <c r="X50" i="43"/>
  <c r="W50" i="43"/>
  <c r="V50" i="43"/>
  <c r="U50" i="43"/>
  <c r="T50" i="43"/>
  <c r="S50" i="43"/>
  <c r="R50" i="43"/>
  <c r="Q50" i="43"/>
  <c r="P50" i="43"/>
  <c r="O50" i="43"/>
  <c r="N50" i="43"/>
  <c r="M50" i="43"/>
  <c r="L50" i="43"/>
  <c r="E50" i="43"/>
  <c r="X49" i="43"/>
  <c r="W49" i="43"/>
  <c r="V49" i="43"/>
  <c r="U49" i="43"/>
  <c r="T49" i="43"/>
  <c r="S49" i="43"/>
  <c r="R49" i="43"/>
  <c r="Q49" i="43"/>
  <c r="P49" i="43"/>
  <c r="O49" i="43"/>
  <c r="N49" i="43"/>
  <c r="M49" i="43"/>
  <c r="L49" i="43"/>
  <c r="E49" i="43"/>
  <c r="X48" i="43"/>
  <c r="W48" i="43"/>
  <c r="V48" i="43"/>
  <c r="U48" i="43"/>
  <c r="T48" i="43"/>
  <c r="S48" i="43"/>
  <c r="R48" i="43"/>
  <c r="Q48" i="43"/>
  <c r="P48" i="43"/>
  <c r="O48" i="43"/>
  <c r="N48" i="43"/>
  <c r="M48" i="43"/>
  <c r="L48" i="43"/>
  <c r="E48" i="43"/>
  <c r="X47" i="43"/>
  <c r="W47" i="43"/>
  <c r="V47" i="43"/>
  <c r="U47" i="43"/>
  <c r="T47" i="43"/>
  <c r="S47" i="43"/>
  <c r="R47" i="43"/>
  <c r="Q47" i="43"/>
  <c r="P47" i="43"/>
  <c r="O47" i="43"/>
  <c r="N47" i="43"/>
  <c r="M47" i="43"/>
  <c r="L47" i="43"/>
  <c r="E47" i="43"/>
  <c r="X46" i="43"/>
  <c r="W46" i="43"/>
  <c r="V46" i="43"/>
  <c r="U46" i="43"/>
  <c r="T46" i="43"/>
  <c r="S46" i="43"/>
  <c r="R46" i="43"/>
  <c r="Q46" i="43"/>
  <c r="P46" i="43"/>
  <c r="O46" i="43"/>
  <c r="N46" i="43"/>
  <c r="M46" i="43"/>
  <c r="L46" i="43"/>
  <c r="E46" i="43"/>
  <c r="X45" i="43"/>
  <c r="W45" i="43"/>
  <c r="V45" i="43"/>
  <c r="U45" i="43"/>
  <c r="T45" i="43"/>
  <c r="S45" i="43"/>
  <c r="R45" i="43"/>
  <c r="Q45" i="43"/>
  <c r="P45" i="43"/>
  <c r="O45" i="43"/>
  <c r="N45" i="43"/>
  <c r="M45" i="43"/>
  <c r="L45" i="43"/>
  <c r="E45" i="43"/>
  <c r="X44" i="43"/>
  <c r="W44" i="43"/>
  <c r="V44" i="43"/>
  <c r="U44" i="43"/>
  <c r="T44" i="43"/>
  <c r="S44" i="43"/>
  <c r="R44" i="43"/>
  <c r="Q44" i="43"/>
  <c r="P44" i="43"/>
  <c r="O44" i="43"/>
  <c r="N44" i="43"/>
  <c r="M44" i="43"/>
  <c r="L44" i="43"/>
  <c r="E44" i="43"/>
  <c r="X43" i="43"/>
  <c r="W43" i="43"/>
  <c r="V43" i="43"/>
  <c r="U43" i="43"/>
  <c r="T43" i="43"/>
  <c r="S43" i="43"/>
  <c r="R43" i="43"/>
  <c r="Q43" i="43"/>
  <c r="P43" i="43"/>
  <c r="O43" i="43"/>
  <c r="N43" i="43"/>
  <c r="M43" i="43"/>
  <c r="L43" i="43"/>
  <c r="E43" i="43"/>
  <c r="X42" i="43"/>
  <c r="W42" i="43"/>
  <c r="V42" i="43"/>
  <c r="U42" i="43"/>
  <c r="T42" i="43"/>
  <c r="S42" i="43"/>
  <c r="R42" i="43"/>
  <c r="Q42" i="43"/>
  <c r="P42" i="43"/>
  <c r="O42" i="43"/>
  <c r="N42" i="43"/>
  <c r="M42" i="43"/>
  <c r="L42" i="43"/>
  <c r="E42" i="43"/>
  <c r="X41" i="43"/>
  <c r="W41" i="43"/>
  <c r="V41" i="43"/>
  <c r="U41" i="43"/>
  <c r="T41" i="43"/>
  <c r="S41" i="43"/>
  <c r="R41" i="43"/>
  <c r="Q41" i="43"/>
  <c r="P41" i="43"/>
  <c r="O41" i="43"/>
  <c r="N41" i="43"/>
  <c r="M41" i="43"/>
  <c r="L41" i="43"/>
  <c r="E41" i="43"/>
  <c r="X40" i="43"/>
  <c r="W40" i="43"/>
  <c r="V40" i="43"/>
  <c r="U40" i="43"/>
  <c r="T40" i="43"/>
  <c r="S40" i="43"/>
  <c r="R40" i="43"/>
  <c r="Q40" i="43"/>
  <c r="P40" i="43"/>
  <c r="O40" i="43"/>
  <c r="N40" i="43"/>
  <c r="M40" i="43"/>
  <c r="L40" i="43"/>
  <c r="E40" i="43"/>
  <c r="X39" i="43"/>
  <c r="W39" i="43"/>
  <c r="V39" i="43"/>
  <c r="U39" i="43"/>
  <c r="T39" i="43"/>
  <c r="S39" i="43"/>
  <c r="R39" i="43"/>
  <c r="Q39" i="43"/>
  <c r="P39" i="43"/>
  <c r="O39" i="43"/>
  <c r="N39" i="43"/>
  <c r="M39" i="43"/>
  <c r="L39" i="43"/>
  <c r="E39" i="43"/>
  <c r="X38" i="43"/>
  <c r="W38" i="43"/>
  <c r="V38" i="43"/>
  <c r="U38" i="43"/>
  <c r="T38" i="43"/>
  <c r="S38" i="43"/>
  <c r="R38" i="43"/>
  <c r="Q38" i="43"/>
  <c r="P38" i="43"/>
  <c r="O38" i="43"/>
  <c r="N38" i="43"/>
  <c r="M38" i="43"/>
  <c r="L38" i="43"/>
  <c r="E38" i="43"/>
  <c r="X37" i="43"/>
  <c r="W37" i="43"/>
  <c r="V37" i="43"/>
  <c r="U37" i="43"/>
  <c r="T37" i="43"/>
  <c r="S37" i="43"/>
  <c r="R37" i="43"/>
  <c r="Q37" i="43"/>
  <c r="P37" i="43"/>
  <c r="O37" i="43"/>
  <c r="N37" i="43"/>
  <c r="M37" i="43"/>
  <c r="L37" i="43"/>
  <c r="E37" i="43"/>
  <c r="X36" i="43"/>
  <c r="W36" i="43"/>
  <c r="V36" i="43"/>
  <c r="U36" i="43"/>
  <c r="T36" i="43"/>
  <c r="S36" i="43"/>
  <c r="R36" i="43"/>
  <c r="Q36" i="43"/>
  <c r="P36" i="43"/>
  <c r="O36" i="43"/>
  <c r="N36" i="43"/>
  <c r="M36" i="43"/>
  <c r="L36" i="43"/>
  <c r="E36" i="43"/>
  <c r="X35" i="43"/>
  <c r="W35" i="43"/>
  <c r="V35" i="43"/>
  <c r="U35" i="43"/>
  <c r="T35" i="43"/>
  <c r="S35" i="43"/>
  <c r="R35" i="43"/>
  <c r="Q35" i="43"/>
  <c r="P35" i="43"/>
  <c r="O35" i="43"/>
  <c r="N35" i="43"/>
  <c r="M35" i="43"/>
  <c r="L35" i="43"/>
  <c r="E35" i="43"/>
  <c r="X34" i="43"/>
  <c r="W34" i="43"/>
  <c r="V34" i="43"/>
  <c r="U34" i="43"/>
  <c r="T34" i="43"/>
  <c r="S34" i="43"/>
  <c r="R34" i="43"/>
  <c r="Q34" i="43"/>
  <c r="P34" i="43"/>
  <c r="O34" i="43"/>
  <c r="N34" i="43"/>
  <c r="M34" i="43"/>
  <c r="L34" i="43"/>
  <c r="E34" i="43"/>
  <c r="X33" i="43"/>
  <c r="W33" i="43"/>
  <c r="V33" i="43"/>
  <c r="U33" i="43"/>
  <c r="T33" i="43"/>
  <c r="S33" i="43"/>
  <c r="R33" i="43"/>
  <c r="Q33" i="43"/>
  <c r="P33" i="43"/>
  <c r="O33" i="43"/>
  <c r="N33" i="43"/>
  <c r="M33" i="43"/>
  <c r="L33" i="43"/>
  <c r="E33" i="43"/>
  <c r="X32" i="43"/>
  <c r="W32" i="43"/>
  <c r="V32" i="43"/>
  <c r="U32" i="43"/>
  <c r="T32" i="43"/>
  <c r="S32" i="43"/>
  <c r="R32" i="43"/>
  <c r="Q32" i="43"/>
  <c r="P32" i="43"/>
  <c r="O32" i="43"/>
  <c r="N32" i="43"/>
  <c r="M32" i="43"/>
  <c r="L32" i="43"/>
  <c r="E32" i="43"/>
  <c r="X31" i="43"/>
  <c r="W31" i="43"/>
  <c r="V31" i="43"/>
  <c r="U31" i="43"/>
  <c r="T31" i="43"/>
  <c r="S31" i="43"/>
  <c r="R31" i="43"/>
  <c r="Q31" i="43"/>
  <c r="P31" i="43"/>
  <c r="O31" i="43"/>
  <c r="N31" i="43"/>
  <c r="M31" i="43"/>
  <c r="L31" i="43"/>
  <c r="E31" i="43"/>
  <c r="X30" i="43"/>
  <c r="W30" i="43"/>
  <c r="V30" i="43"/>
  <c r="U30" i="43"/>
  <c r="T30" i="43"/>
  <c r="S30" i="43"/>
  <c r="R30" i="43"/>
  <c r="Q30" i="43"/>
  <c r="P30" i="43"/>
  <c r="O30" i="43"/>
  <c r="N30" i="43"/>
  <c r="M30" i="43"/>
  <c r="L30" i="43"/>
  <c r="E30" i="43"/>
  <c r="X29" i="43"/>
  <c r="W29" i="43"/>
  <c r="V29" i="43"/>
  <c r="U29" i="43"/>
  <c r="T29" i="43"/>
  <c r="S29" i="43"/>
  <c r="R29" i="43"/>
  <c r="Q29" i="43"/>
  <c r="P29" i="43"/>
  <c r="O29" i="43"/>
  <c r="N29" i="43"/>
  <c r="M29" i="43"/>
  <c r="L29" i="43"/>
  <c r="E29" i="43"/>
  <c r="X28" i="43"/>
  <c r="W28" i="43"/>
  <c r="V28" i="43"/>
  <c r="U28" i="43"/>
  <c r="T28" i="43"/>
  <c r="S28" i="43"/>
  <c r="R28" i="43"/>
  <c r="Q28" i="43"/>
  <c r="P28" i="43"/>
  <c r="O28" i="43"/>
  <c r="N28" i="43"/>
  <c r="M28" i="43"/>
  <c r="L28" i="43"/>
  <c r="E28" i="43"/>
  <c r="X27" i="43"/>
  <c r="W27" i="43"/>
  <c r="V27" i="43"/>
  <c r="U27" i="43"/>
  <c r="T27" i="43"/>
  <c r="S27" i="43"/>
  <c r="R27" i="43"/>
  <c r="Q27" i="43"/>
  <c r="P27" i="43"/>
  <c r="O27" i="43"/>
  <c r="N27" i="43"/>
  <c r="M27" i="43"/>
  <c r="L27" i="43"/>
  <c r="E27" i="43"/>
  <c r="X26" i="43"/>
  <c r="W26" i="43"/>
  <c r="V26" i="43"/>
  <c r="U26" i="43"/>
  <c r="T26" i="43"/>
  <c r="S26" i="43"/>
  <c r="R26" i="43"/>
  <c r="Q26" i="43"/>
  <c r="P26" i="43"/>
  <c r="O26" i="43"/>
  <c r="N26" i="43"/>
  <c r="M26" i="43"/>
  <c r="L26" i="43"/>
  <c r="E26" i="43"/>
  <c r="X25" i="43"/>
  <c r="W25" i="43"/>
  <c r="V25" i="43"/>
  <c r="U25" i="43"/>
  <c r="T25" i="43"/>
  <c r="S25" i="43"/>
  <c r="R25" i="43"/>
  <c r="Q25" i="43"/>
  <c r="P25" i="43"/>
  <c r="O25" i="43"/>
  <c r="N25" i="43"/>
  <c r="M25" i="43"/>
  <c r="L25" i="43"/>
  <c r="E25" i="43"/>
  <c r="X24" i="43"/>
  <c r="W24" i="43"/>
  <c r="V24" i="43"/>
  <c r="U24" i="43"/>
  <c r="T24" i="43"/>
  <c r="S24" i="43"/>
  <c r="R24" i="43"/>
  <c r="Q24" i="43"/>
  <c r="P24" i="43"/>
  <c r="O24" i="43"/>
  <c r="N24" i="43"/>
  <c r="M24" i="43"/>
  <c r="L24" i="43"/>
  <c r="E24" i="43"/>
  <c r="X23" i="43"/>
  <c r="W23" i="43"/>
  <c r="V23" i="43"/>
  <c r="U23" i="43"/>
  <c r="T23" i="43"/>
  <c r="S23" i="43"/>
  <c r="R23" i="43"/>
  <c r="Q23" i="43"/>
  <c r="P23" i="43"/>
  <c r="O23" i="43"/>
  <c r="N23" i="43"/>
  <c r="M23" i="43"/>
  <c r="L23" i="43"/>
  <c r="E23" i="43"/>
  <c r="X22" i="43"/>
  <c r="W22" i="43"/>
  <c r="V22" i="43"/>
  <c r="U22" i="43"/>
  <c r="T22" i="43"/>
  <c r="S22" i="43"/>
  <c r="R22" i="43"/>
  <c r="Q22" i="43"/>
  <c r="P22" i="43"/>
  <c r="O22" i="43"/>
  <c r="N22" i="43"/>
  <c r="M22" i="43"/>
  <c r="L22" i="43"/>
  <c r="E22" i="43"/>
  <c r="X21" i="43"/>
  <c r="W21" i="43"/>
  <c r="V21" i="43"/>
  <c r="U21" i="43"/>
  <c r="T21" i="43"/>
  <c r="S21" i="43"/>
  <c r="R21" i="43"/>
  <c r="Q21" i="43"/>
  <c r="P21" i="43"/>
  <c r="O21" i="43"/>
  <c r="N21" i="43"/>
  <c r="M21" i="43"/>
  <c r="L21" i="43"/>
  <c r="E21" i="43"/>
  <c r="X20" i="43"/>
  <c r="W20" i="43"/>
  <c r="V20" i="43"/>
  <c r="U20" i="43"/>
  <c r="T20" i="43"/>
  <c r="S20" i="43"/>
  <c r="R20" i="43"/>
  <c r="Q20" i="43"/>
  <c r="P20" i="43"/>
  <c r="O20" i="43"/>
  <c r="N20" i="43"/>
  <c r="M20" i="43"/>
  <c r="L20" i="43"/>
  <c r="E20" i="43"/>
  <c r="X19" i="43"/>
  <c r="W19" i="43"/>
  <c r="V19" i="43"/>
  <c r="U19" i="43"/>
  <c r="T19" i="43"/>
  <c r="S19" i="43"/>
  <c r="R19" i="43"/>
  <c r="Q19" i="43"/>
  <c r="P19" i="43"/>
  <c r="O19" i="43"/>
  <c r="N19" i="43"/>
  <c r="M19" i="43"/>
  <c r="L19" i="43"/>
  <c r="E19" i="43"/>
  <c r="X18" i="43"/>
  <c r="W18" i="43"/>
  <c r="V18" i="43"/>
  <c r="U18" i="43"/>
  <c r="T18" i="43"/>
  <c r="S18" i="43"/>
  <c r="R18" i="43"/>
  <c r="Q18" i="43"/>
  <c r="P18" i="43"/>
  <c r="O18" i="43"/>
  <c r="N18" i="43"/>
  <c r="M18" i="43"/>
  <c r="L18" i="43"/>
  <c r="E18" i="43"/>
  <c r="X17" i="43"/>
  <c r="W17" i="43"/>
  <c r="V17" i="43"/>
  <c r="U17" i="43"/>
  <c r="T17" i="43"/>
  <c r="S17" i="43"/>
  <c r="R17" i="43"/>
  <c r="Q17" i="43"/>
  <c r="P17" i="43"/>
  <c r="O17" i="43"/>
  <c r="N17" i="43"/>
  <c r="M17" i="43"/>
  <c r="L17" i="43"/>
  <c r="E17" i="43"/>
  <c r="X16" i="43"/>
  <c r="W16" i="43"/>
  <c r="V16" i="43"/>
  <c r="U16" i="43"/>
  <c r="T16" i="43"/>
  <c r="S16" i="43"/>
  <c r="R16" i="43"/>
  <c r="Q16" i="43"/>
  <c r="P16" i="43"/>
  <c r="O16" i="43"/>
  <c r="N16" i="43"/>
  <c r="M16" i="43"/>
  <c r="L16" i="43"/>
  <c r="E16" i="43"/>
  <c r="X15" i="43"/>
  <c r="W15" i="43"/>
  <c r="V15" i="43"/>
  <c r="U15" i="43"/>
  <c r="T15" i="43"/>
  <c r="S15" i="43"/>
  <c r="R15" i="43"/>
  <c r="Q15" i="43"/>
  <c r="P15" i="43"/>
  <c r="O15" i="43"/>
  <c r="N15" i="43"/>
  <c r="M15" i="43"/>
  <c r="L15" i="43"/>
  <c r="E15" i="43"/>
  <c r="X14" i="43"/>
  <c r="W14" i="43"/>
  <c r="V14" i="43"/>
  <c r="U14" i="43"/>
  <c r="T14" i="43"/>
  <c r="S14" i="43"/>
  <c r="R14" i="43"/>
  <c r="Q14" i="43"/>
  <c r="P14" i="43"/>
  <c r="O14" i="43"/>
  <c r="M14" i="43"/>
  <c r="L14" i="43"/>
  <c r="N14" i="43" s="1"/>
  <c r="U13" i="43"/>
  <c r="T13" i="43"/>
  <c r="S13" i="43"/>
  <c r="O13" i="43"/>
  <c r="N13" i="43"/>
  <c r="M13" i="43"/>
  <c r="L13" i="43"/>
  <c r="R13" i="43" s="1"/>
  <c r="E13" i="43"/>
  <c r="X13" i="43" s="1"/>
  <c r="E1" i="43"/>
  <c r="B1" i="43" a="1"/>
  <c r="B1" i="43" s="1"/>
  <c r="X61" i="42"/>
  <c r="W61" i="42"/>
  <c r="V61" i="42"/>
  <c r="U61" i="42"/>
  <c r="T61" i="42"/>
  <c r="S61" i="42"/>
  <c r="R61" i="42"/>
  <c r="Q61" i="42"/>
  <c r="P61" i="42"/>
  <c r="O61" i="42"/>
  <c r="N61" i="42"/>
  <c r="M61" i="42"/>
  <c r="L61" i="42"/>
  <c r="E61" i="42"/>
  <c r="X60" i="42"/>
  <c r="W60" i="42"/>
  <c r="V60" i="42"/>
  <c r="U60" i="42"/>
  <c r="T60" i="42"/>
  <c r="S60" i="42"/>
  <c r="R60" i="42"/>
  <c r="Q60" i="42"/>
  <c r="P60" i="42"/>
  <c r="O60" i="42"/>
  <c r="N60" i="42"/>
  <c r="M60" i="42"/>
  <c r="L60" i="42"/>
  <c r="E60" i="42"/>
  <c r="X59" i="42"/>
  <c r="W59" i="42"/>
  <c r="V59" i="42"/>
  <c r="U59" i="42"/>
  <c r="T59" i="42"/>
  <c r="S59" i="42"/>
  <c r="R59" i="42"/>
  <c r="Q59" i="42"/>
  <c r="P59" i="42"/>
  <c r="O59" i="42"/>
  <c r="N59" i="42"/>
  <c r="M59" i="42"/>
  <c r="L59" i="42"/>
  <c r="E59" i="42"/>
  <c r="X58" i="42"/>
  <c r="W58" i="42"/>
  <c r="V58" i="42"/>
  <c r="U58" i="42"/>
  <c r="T58" i="42"/>
  <c r="S58" i="42"/>
  <c r="R58" i="42"/>
  <c r="Q58" i="42"/>
  <c r="P58" i="42"/>
  <c r="O58" i="42"/>
  <c r="N58" i="42"/>
  <c r="M58" i="42"/>
  <c r="L58" i="42"/>
  <c r="E58" i="42"/>
  <c r="X57" i="42"/>
  <c r="W57" i="42"/>
  <c r="V57" i="42"/>
  <c r="U57" i="42"/>
  <c r="T57" i="42"/>
  <c r="S57" i="42"/>
  <c r="R57" i="42"/>
  <c r="Q57" i="42"/>
  <c r="P57" i="42"/>
  <c r="O57" i="42"/>
  <c r="N57" i="42"/>
  <c r="M57" i="42"/>
  <c r="L57" i="42"/>
  <c r="E57" i="42"/>
  <c r="X56" i="42"/>
  <c r="W56" i="42"/>
  <c r="V56" i="42"/>
  <c r="U56" i="42"/>
  <c r="T56" i="42"/>
  <c r="S56" i="42"/>
  <c r="R56" i="42"/>
  <c r="Q56" i="42"/>
  <c r="P56" i="42"/>
  <c r="O56" i="42"/>
  <c r="N56" i="42"/>
  <c r="M56" i="42"/>
  <c r="L56" i="42"/>
  <c r="E56" i="42"/>
  <c r="X55" i="42"/>
  <c r="W55" i="42"/>
  <c r="V55" i="42"/>
  <c r="U55" i="42"/>
  <c r="T55" i="42"/>
  <c r="S55" i="42"/>
  <c r="R55" i="42"/>
  <c r="Q55" i="42"/>
  <c r="P55" i="42"/>
  <c r="O55" i="42"/>
  <c r="N55" i="42"/>
  <c r="M55" i="42"/>
  <c r="L55" i="42"/>
  <c r="E55" i="42"/>
  <c r="X54" i="42"/>
  <c r="W54" i="42"/>
  <c r="V54" i="42"/>
  <c r="U54" i="42"/>
  <c r="T54" i="42"/>
  <c r="S54" i="42"/>
  <c r="R54" i="42"/>
  <c r="Q54" i="42"/>
  <c r="P54" i="42"/>
  <c r="O54" i="42"/>
  <c r="N54" i="42"/>
  <c r="M54" i="42"/>
  <c r="L54" i="42"/>
  <c r="E54" i="42"/>
  <c r="X53" i="42"/>
  <c r="W53" i="42"/>
  <c r="V53" i="42"/>
  <c r="U53" i="42"/>
  <c r="T53" i="42"/>
  <c r="S53" i="42"/>
  <c r="R53" i="42"/>
  <c r="Q53" i="42"/>
  <c r="P53" i="42"/>
  <c r="O53" i="42"/>
  <c r="N53" i="42"/>
  <c r="M53" i="42"/>
  <c r="L53" i="42"/>
  <c r="E53" i="42"/>
  <c r="X52" i="42"/>
  <c r="W52" i="42"/>
  <c r="V52" i="42"/>
  <c r="U52" i="42"/>
  <c r="T52" i="42"/>
  <c r="S52" i="42"/>
  <c r="R52" i="42"/>
  <c r="Q52" i="42"/>
  <c r="P52" i="42"/>
  <c r="O52" i="42"/>
  <c r="N52" i="42"/>
  <c r="M52" i="42"/>
  <c r="L52" i="42"/>
  <c r="E52" i="42"/>
  <c r="X51" i="42"/>
  <c r="W51" i="42"/>
  <c r="V51" i="42"/>
  <c r="U51" i="42"/>
  <c r="T51" i="42"/>
  <c r="S51" i="42"/>
  <c r="R51" i="42"/>
  <c r="Q51" i="42"/>
  <c r="P51" i="42"/>
  <c r="O51" i="42"/>
  <c r="N51" i="42"/>
  <c r="M51" i="42"/>
  <c r="L51" i="42"/>
  <c r="E51" i="42"/>
  <c r="X50" i="42"/>
  <c r="W50" i="42"/>
  <c r="V50" i="42"/>
  <c r="U50" i="42"/>
  <c r="T50" i="42"/>
  <c r="S50" i="42"/>
  <c r="R50" i="42"/>
  <c r="Q50" i="42"/>
  <c r="P50" i="42"/>
  <c r="O50" i="42"/>
  <c r="N50" i="42"/>
  <c r="M50" i="42"/>
  <c r="L50" i="42"/>
  <c r="E50" i="42"/>
  <c r="X49" i="42"/>
  <c r="W49" i="42"/>
  <c r="V49" i="42"/>
  <c r="U49" i="42"/>
  <c r="T49" i="42"/>
  <c r="S49" i="42"/>
  <c r="R49" i="42"/>
  <c r="Q49" i="42"/>
  <c r="P49" i="42"/>
  <c r="O49" i="42"/>
  <c r="N49" i="42"/>
  <c r="M49" i="42"/>
  <c r="L49" i="42"/>
  <c r="E49" i="42"/>
  <c r="X48" i="42"/>
  <c r="W48" i="42"/>
  <c r="V48" i="42"/>
  <c r="U48" i="42"/>
  <c r="T48" i="42"/>
  <c r="S48" i="42"/>
  <c r="R48" i="42"/>
  <c r="Q48" i="42"/>
  <c r="P48" i="42"/>
  <c r="O48" i="42"/>
  <c r="N48" i="42"/>
  <c r="M48" i="42"/>
  <c r="L48" i="42"/>
  <c r="E48" i="42"/>
  <c r="X47" i="42"/>
  <c r="W47" i="42"/>
  <c r="V47" i="42"/>
  <c r="U47" i="42"/>
  <c r="T47" i="42"/>
  <c r="S47" i="42"/>
  <c r="R47" i="42"/>
  <c r="Q47" i="42"/>
  <c r="P47" i="42"/>
  <c r="O47" i="42"/>
  <c r="N47" i="42"/>
  <c r="M47" i="42"/>
  <c r="L47" i="42"/>
  <c r="E47" i="42"/>
  <c r="X46" i="42"/>
  <c r="W46" i="42"/>
  <c r="V46" i="42"/>
  <c r="U46" i="42"/>
  <c r="T46" i="42"/>
  <c r="S46" i="42"/>
  <c r="R46" i="42"/>
  <c r="Q46" i="42"/>
  <c r="P46" i="42"/>
  <c r="O46" i="42"/>
  <c r="N46" i="42"/>
  <c r="M46" i="42"/>
  <c r="L46" i="42"/>
  <c r="E46" i="42"/>
  <c r="X45" i="42"/>
  <c r="W45" i="42"/>
  <c r="V45" i="42"/>
  <c r="U45" i="42"/>
  <c r="T45" i="42"/>
  <c r="S45" i="42"/>
  <c r="R45" i="42"/>
  <c r="Q45" i="42"/>
  <c r="P45" i="42"/>
  <c r="O45" i="42"/>
  <c r="N45" i="42"/>
  <c r="M45" i="42"/>
  <c r="L45" i="42"/>
  <c r="E45" i="42"/>
  <c r="X44" i="42"/>
  <c r="W44" i="42"/>
  <c r="V44" i="42"/>
  <c r="U44" i="42"/>
  <c r="T44" i="42"/>
  <c r="S44" i="42"/>
  <c r="R44" i="42"/>
  <c r="Q44" i="42"/>
  <c r="P44" i="42"/>
  <c r="O44" i="42"/>
  <c r="N44" i="42"/>
  <c r="M44" i="42"/>
  <c r="L44" i="42"/>
  <c r="E44" i="42"/>
  <c r="X43" i="42"/>
  <c r="W43" i="42"/>
  <c r="V43" i="42"/>
  <c r="U43" i="42"/>
  <c r="T43" i="42"/>
  <c r="S43" i="42"/>
  <c r="R43" i="42"/>
  <c r="Q43" i="42"/>
  <c r="P43" i="42"/>
  <c r="O43" i="42"/>
  <c r="N43" i="42"/>
  <c r="M43" i="42"/>
  <c r="L43" i="42"/>
  <c r="E43" i="42"/>
  <c r="X42" i="42"/>
  <c r="W42" i="42"/>
  <c r="V42" i="42"/>
  <c r="U42" i="42"/>
  <c r="T42" i="42"/>
  <c r="S42" i="42"/>
  <c r="R42" i="42"/>
  <c r="Q42" i="42"/>
  <c r="P42" i="42"/>
  <c r="O42" i="42"/>
  <c r="N42" i="42"/>
  <c r="M42" i="42"/>
  <c r="L42" i="42"/>
  <c r="E42" i="42"/>
  <c r="X41" i="42"/>
  <c r="W41" i="42"/>
  <c r="V41" i="42"/>
  <c r="U41" i="42"/>
  <c r="T41" i="42"/>
  <c r="S41" i="42"/>
  <c r="R41" i="42"/>
  <c r="Q41" i="42"/>
  <c r="P41" i="42"/>
  <c r="O41" i="42"/>
  <c r="N41" i="42"/>
  <c r="M41" i="42"/>
  <c r="L41" i="42"/>
  <c r="E41" i="42"/>
  <c r="X40" i="42"/>
  <c r="W40" i="42"/>
  <c r="V40" i="42"/>
  <c r="U40" i="42"/>
  <c r="T40" i="42"/>
  <c r="S40" i="42"/>
  <c r="R40" i="42"/>
  <c r="Q40" i="42"/>
  <c r="P40" i="42"/>
  <c r="O40" i="42"/>
  <c r="N40" i="42"/>
  <c r="M40" i="42"/>
  <c r="L40" i="42"/>
  <c r="E40" i="42"/>
  <c r="X39" i="42"/>
  <c r="W39" i="42"/>
  <c r="V39" i="42"/>
  <c r="U39" i="42"/>
  <c r="T39" i="42"/>
  <c r="S39" i="42"/>
  <c r="R39" i="42"/>
  <c r="Q39" i="42"/>
  <c r="P39" i="42"/>
  <c r="O39" i="42"/>
  <c r="N39" i="42"/>
  <c r="M39" i="42"/>
  <c r="L39" i="42"/>
  <c r="E39" i="42"/>
  <c r="X38" i="42"/>
  <c r="W38" i="42"/>
  <c r="V38" i="42"/>
  <c r="U38" i="42"/>
  <c r="T38" i="42"/>
  <c r="S38" i="42"/>
  <c r="R38" i="42"/>
  <c r="Q38" i="42"/>
  <c r="P38" i="42"/>
  <c r="O38" i="42"/>
  <c r="N38" i="42"/>
  <c r="M38" i="42"/>
  <c r="L38" i="42"/>
  <c r="E38" i="42"/>
  <c r="X37" i="42"/>
  <c r="W37" i="42"/>
  <c r="V37" i="42"/>
  <c r="U37" i="42"/>
  <c r="T37" i="42"/>
  <c r="S37" i="42"/>
  <c r="R37" i="42"/>
  <c r="Q37" i="42"/>
  <c r="P37" i="42"/>
  <c r="O37" i="42"/>
  <c r="N37" i="42"/>
  <c r="M37" i="42"/>
  <c r="L37" i="42"/>
  <c r="E37" i="42"/>
  <c r="X36" i="42"/>
  <c r="W36" i="42"/>
  <c r="V36" i="42"/>
  <c r="U36" i="42"/>
  <c r="T36" i="42"/>
  <c r="S36" i="42"/>
  <c r="R36" i="42"/>
  <c r="Q36" i="42"/>
  <c r="P36" i="42"/>
  <c r="O36" i="42"/>
  <c r="N36" i="42"/>
  <c r="M36" i="42"/>
  <c r="L36" i="42"/>
  <c r="E36" i="42"/>
  <c r="X35" i="42"/>
  <c r="W35" i="42"/>
  <c r="V35" i="42"/>
  <c r="U35" i="42"/>
  <c r="T35" i="42"/>
  <c r="S35" i="42"/>
  <c r="R35" i="42"/>
  <c r="Q35" i="42"/>
  <c r="P35" i="42"/>
  <c r="O35" i="42"/>
  <c r="N35" i="42"/>
  <c r="M35" i="42"/>
  <c r="L35" i="42"/>
  <c r="E35" i="42"/>
  <c r="X34" i="42"/>
  <c r="W34" i="42"/>
  <c r="V34" i="42"/>
  <c r="U34" i="42"/>
  <c r="T34" i="42"/>
  <c r="S34" i="42"/>
  <c r="R34" i="42"/>
  <c r="Q34" i="42"/>
  <c r="P34" i="42"/>
  <c r="O34" i="42"/>
  <c r="N34" i="42"/>
  <c r="M34" i="42"/>
  <c r="L34" i="42"/>
  <c r="E34" i="42"/>
  <c r="X33" i="42"/>
  <c r="W33" i="42"/>
  <c r="V33" i="42"/>
  <c r="U33" i="42"/>
  <c r="T33" i="42"/>
  <c r="S33" i="42"/>
  <c r="R33" i="42"/>
  <c r="Q33" i="42"/>
  <c r="P33" i="42"/>
  <c r="O33" i="42"/>
  <c r="N33" i="42"/>
  <c r="M33" i="42"/>
  <c r="L33" i="42"/>
  <c r="E33" i="42"/>
  <c r="X32" i="42"/>
  <c r="W32" i="42"/>
  <c r="V32" i="42"/>
  <c r="U32" i="42"/>
  <c r="T32" i="42"/>
  <c r="S32" i="42"/>
  <c r="R32" i="42"/>
  <c r="Q32" i="42"/>
  <c r="P32" i="42"/>
  <c r="O32" i="42"/>
  <c r="N32" i="42"/>
  <c r="M32" i="42"/>
  <c r="L32" i="42"/>
  <c r="E32" i="42"/>
  <c r="X31" i="42"/>
  <c r="W31" i="42"/>
  <c r="V31" i="42"/>
  <c r="U31" i="42"/>
  <c r="T31" i="42"/>
  <c r="S31" i="42"/>
  <c r="R31" i="42"/>
  <c r="Q31" i="42"/>
  <c r="P31" i="42"/>
  <c r="O31" i="42"/>
  <c r="N31" i="42"/>
  <c r="M31" i="42"/>
  <c r="L31" i="42"/>
  <c r="E31" i="42"/>
  <c r="X30" i="42"/>
  <c r="W30" i="42"/>
  <c r="V30" i="42"/>
  <c r="U30" i="42"/>
  <c r="T30" i="42"/>
  <c r="S30" i="42"/>
  <c r="R30" i="42"/>
  <c r="Q30" i="42"/>
  <c r="P30" i="42"/>
  <c r="O30" i="42"/>
  <c r="N30" i="42"/>
  <c r="M30" i="42"/>
  <c r="L30" i="42"/>
  <c r="E30" i="42"/>
  <c r="X29" i="42"/>
  <c r="W29" i="42"/>
  <c r="V29" i="42"/>
  <c r="U29" i="42"/>
  <c r="T29" i="42"/>
  <c r="S29" i="42"/>
  <c r="R29" i="42"/>
  <c r="Q29" i="42"/>
  <c r="P29" i="42"/>
  <c r="O29" i="42"/>
  <c r="N29" i="42"/>
  <c r="M29" i="42"/>
  <c r="L29" i="42"/>
  <c r="E29" i="42"/>
  <c r="X28" i="42"/>
  <c r="W28" i="42"/>
  <c r="V28" i="42"/>
  <c r="U28" i="42"/>
  <c r="T28" i="42"/>
  <c r="S28" i="42"/>
  <c r="R28" i="42"/>
  <c r="Q28" i="42"/>
  <c r="P28" i="42"/>
  <c r="O28" i="42"/>
  <c r="N28" i="42"/>
  <c r="M28" i="42"/>
  <c r="L28" i="42"/>
  <c r="E28" i="42"/>
  <c r="X27" i="42"/>
  <c r="W27" i="42"/>
  <c r="V27" i="42"/>
  <c r="U27" i="42"/>
  <c r="T27" i="42"/>
  <c r="S27" i="42"/>
  <c r="R27" i="42"/>
  <c r="Q27" i="42"/>
  <c r="P27" i="42"/>
  <c r="O27" i="42"/>
  <c r="N27" i="42"/>
  <c r="M27" i="42"/>
  <c r="L27" i="42"/>
  <c r="E27" i="42"/>
  <c r="X26" i="42"/>
  <c r="W26" i="42"/>
  <c r="V26" i="42"/>
  <c r="U26" i="42"/>
  <c r="T26" i="42"/>
  <c r="S26" i="42"/>
  <c r="R26" i="42"/>
  <c r="Q26" i="42"/>
  <c r="P26" i="42"/>
  <c r="O26" i="42"/>
  <c r="N26" i="42"/>
  <c r="M26" i="42"/>
  <c r="L26" i="42"/>
  <c r="E26" i="42"/>
  <c r="X25" i="42"/>
  <c r="W25" i="42"/>
  <c r="V25" i="42"/>
  <c r="U25" i="42"/>
  <c r="T25" i="42"/>
  <c r="S25" i="42"/>
  <c r="R25" i="42"/>
  <c r="Q25" i="42"/>
  <c r="P25" i="42"/>
  <c r="O25" i="42"/>
  <c r="N25" i="42"/>
  <c r="M25" i="42"/>
  <c r="L25" i="42"/>
  <c r="E25" i="42"/>
  <c r="X24" i="42"/>
  <c r="W24" i="42"/>
  <c r="V24" i="42"/>
  <c r="U24" i="42"/>
  <c r="T24" i="42"/>
  <c r="S24" i="42"/>
  <c r="R24" i="42"/>
  <c r="Q24" i="42"/>
  <c r="P24" i="42"/>
  <c r="O24" i="42"/>
  <c r="N24" i="42"/>
  <c r="M24" i="42"/>
  <c r="L24" i="42"/>
  <c r="E24" i="42"/>
  <c r="X23" i="42"/>
  <c r="W23" i="42"/>
  <c r="V23" i="42"/>
  <c r="U23" i="42"/>
  <c r="T23" i="42"/>
  <c r="S23" i="42"/>
  <c r="R23" i="42"/>
  <c r="Q23" i="42"/>
  <c r="P23" i="42"/>
  <c r="O23" i="42"/>
  <c r="N23" i="42"/>
  <c r="M23" i="42"/>
  <c r="L23" i="42"/>
  <c r="E23" i="42"/>
  <c r="X22" i="42"/>
  <c r="W22" i="42"/>
  <c r="V22" i="42"/>
  <c r="U22" i="42"/>
  <c r="T22" i="42"/>
  <c r="S22" i="42"/>
  <c r="R22" i="42"/>
  <c r="Q22" i="42"/>
  <c r="P22" i="42"/>
  <c r="O22" i="42"/>
  <c r="N22" i="42"/>
  <c r="M22" i="42"/>
  <c r="L22" i="42"/>
  <c r="E22" i="42"/>
  <c r="X21" i="42"/>
  <c r="W21" i="42"/>
  <c r="V21" i="42"/>
  <c r="U21" i="42"/>
  <c r="T21" i="42"/>
  <c r="S21" i="42"/>
  <c r="R21" i="42"/>
  <c r="Q21" i="42"/>
  <c r="P21" i="42"/>
  <c r="O21" i="42"/>
  <c r="N21" i="42"/>
  <c r="M21" i="42"/>
  <c r="L21" i="42"/>
  <c r="E21" i="42"/>
  <c r="X20" i="42"/>
  <c r="W20" i="42"/>
  <c r="V20" i="42"/>
  <c r="U20" i="42"/>
  <c r="T20" i="42"/>
  <c r="S20" i="42"/>
  <c r="R20" i="42"/>
  <c r="Q20" i="42"/>
  <c r="P20" i="42"/>
  <c r="O20" i="42"/>
  <c r="N20" i="42"/>
  <c r="M20" i="42"/>
  <c r="L20" i="42"/>
  <c r="E20" i="42"/>
  <c r="X19" i="42"/>
  <c r="W19" i="42"/>
  <c r="V19" i="42"/>
  <c r="U19" i="42"/>
  <c r="T19" i="42"/>
  <c r="S19" i="42"/>
  <c r="R19" i="42"/>
  <c r="Q19" i="42"/>
  <c r="P19" i="42"/>
  <c r="O19" i="42"/>
  <c r="N19" i="42"/>
  <c r="M19" i="42"/>
  <c r="L19" i="42"/>
  <c r="E19" i="42"/>
  <c r="X18" i="42"/>
  <c r="W18" i="42"/>
  <c r="V18" i="42"/>
  <c r="U18" i="42"/>
  <c r="T18" i="42"/>
  <c r="S18" i="42"/>
  <c r="R18" i="42"/>
  <c r="Q18" i="42"/>
  <c r="P18" i="42"/>
  <c r="O18" i="42"/>
  <c r="N18" i="42"/>
  <c r="M18" i="42"/>
  <c r="L18" i="42"/>
  <c r="E18" i="42"/>
  <c r="X17" i="42"/>
  <c r="W17" i="42"/>
  <c r="V17" i="42"/>
  <c r="U17" i="42"/>
  <c r="T17" i="42"/>
  <c r="S17" i="42"/>
  <c r="R17" i="42"/>
  <c r="Q17" i="42"/>
  <c r="P17" i="42"/>
  <c r="O17" i="42"/>
  <c r="N17" i="42"/>
  <c r="M17" i="42"/>
  <c r="L17" i="42"/>
  <c r="E17" i="42"/>
  <c r="X16" i="42"/>
  <c r="W16" i="42"/>
  <c r="V16" i="42"/>
  <c r="U16" i="42"/>
  <c r="T16" i="42"/>
  <c r="S16" i="42"/>
  <c r="R16" i="42"/>
  <c r="Q16" i="42"/>
  <c r="P16" i="42"/>
  <c r="O16" i="42"/>
  <c r="N16" i="42"/>
  <c r="M16" i="42"/>
  <c r="L16" i="42"/>
  <c r="E16" i="42"/>
  <c r="X15" i="42"/>
  <c r="W15" i="42"/>
  <c r="V15" i="42"/>
  <c r="U15" i="42"/>
  <c r="T15" i="42"/>
  <c r="S15" i="42"/>
  <c r="R15" i="42"/>
  <c r="Q15" i="42"/>
  <c r="P15" i="42"/>
  <c r="O15" i="42"/>
  <c r="N15" i="42"/>
  <c r="M15" i="42"/>
  <c r="L15" i="42"/>
  <c r="E15" i="42"/>
  <c r="X14" i="42"/>
  <c r="W14" i="42"/>
  <c r="V14" i="42"/>
  <c r="U14" i="42"/>
  <c r="T14" i="42"/>
  <c r="S14" i="42"/>
  <c r="R14" i="42"/>
  <c r="Q14" i="42"/>
  <c r="P14" i="42"/>
  <c r="O14" i="42"/>
  <c r="M14" i="42"/>
  <c r="L14" i="42"/>
  <c r="N14" i="42" s="1"/>
  <c r="W13" i="42"/>
  <c r="V13" i="42"/>
  <c r="T13" i="42"/>
  <c r="S13" i="42"/>
  <c r="Q13" i="42"/>
  <c r="N13" i="42"/>
  <c r="M13" i="42"/>
  <c r="L13" i="42"/>
  <c r="R13" i="42" s="1"/>
  <c r="E13" i="42"/>
  <c r="X13" i="42" s="1"/>
  <c r="E1" i="42"/>
  <c r="B1" i="42" a="1"/>
  <c r="B1" i="42" s="1"/>
  <c r="X61" i="41"/>
  <c r="W61" i="41"/>
  <c r="V61" i="41"/>
  <c r="U61" i="41"/>
  <c r="T61" i="41"/>
  <c r="S61" i="41"/>
  <c r="R61" i="41"/>
  <c r="Q61" i="41"/>
  <c r="P61" i="41"/>
  <c r="O61" i="41"/>
  <c r="N61" i="41"/>
  <c r="M61" i="41"/>
  <c r="L61" i="41"/>
  <c r="E61" i="41"/>
  <c r="X60" i="41"/>
  <c r="W60" i="41"/>
  <c r="V60" i="41"/>
  <c r="U60" i="41"/>
  <c r="T60" i="41"/>
  <c r="S60" i="41"/>
  <c r="R60" i="41"/>
  <c r="Q60" i="41"/>
  <c r="P60" i="41"/>
  <c r="O60" i="41"/>
  <c r="N60" i="41"/>
  <c r="M60" i="41"/>
  <c r="L60" i="41"/>
  <c r="E60" i="41"/>
  <c r="X59" i="41"/>
  <c r="W59" i="41"/>
  <c r="V59" i="41"/>
  <c r="U59" i="41"/>
  <c r="T59" i="41"/>
  <c r="S59" i="41"/>
  <c r="R59" i="41"/>
  <c r="Q59" i="41"/>
  <c r="P59" i="41"/>
  <c r="O59" i="41"/>
  <c r="N59" i="41"/>
  <c r="M59" i="41"/>
  <c r="L59" i="41"/>
  <c r="E59" i="41"/>
  <c r="X58" i="41"/>
  <c r="W58" i="41"/>
  <c r="V58" i="41"/>
  <c r="U58" i="41"/>
  <c r="T58" i="41"/>
  <c r="S58" i="41"/>
  <c r="R58" i="41"/>
  <c r="Q58" i="41"/>
  <c r="P58" i="41"/>
  <c r="O58" i="41"/>
  <c r="N58" i="41"/>
  <c r="M58" i="41"/>
  <c r="L58" i="41"/>
  <c r="E58" i="41"/>
  <c r="X57" i="41"/>
  <c r="W57" i="41"/>
  <c r="V57" i="41"/>
  <c r="U57" i="41"/>
  <c r="T57" i="41"/>
  <c r="S57" i="41"/>
  <c r="R57" i="41"/>
  <c r="Q57" i="41"/>
  <c r="P57" i="41"/>
  <c r="O57" i="41"/>
  <c r="N57" i="41"/>
  <c r="M57" i="41"/>
  <c r="L57" i="41"/>
  <c r="E57" i="41"/>
  <c r="X56" i="41"/>
  <c r="W56" i="41"/>
  <c r="V56" i="41"/>
  <c r="U56" i="41"/>
  <c r="T56" i="41"/>
  <c r="S56" i="41"/>
  <c r="R56" i="41"/>
  <c r="Q56" i="41"/>
  <c r="P56" i="41"/>
  <c r="O56" i="41"/>
  <c r="N56" i="41"/>
  <c r="M56" i="41"/>
  <c r="L56" i="41"/>
  <c r="E56" i="41"/>
  <c r="X55" i="41"/>
  <c r="W55" i="41"/>
  <c r="V55" i="41"/>
  <c r="U55" i="41"/>
  <c r="T55" i="41"/>
  <c r="S55" i="41"/>
  <c r="R55" i="41"/>
  <c r="Q55" i="41"/>
  <c r="P55" i="41"/>
  <c r="O55" i="41"/>
  <c r="N55" i="41"/>
  <c r="M55" i="41"/>
  <c r="L55" i="41"/>
  <c r="E55" i="41"/>
  <c r="X54" i="41"/>
  <c r="W54" i="41"/>
  <c r="V54" i="41"/>
  <c r="U54" i="41"/>
  <c r="T54" i="41"/>
  <c r="S54" i="41"/>
  <c r="R54" i="41"/>
  <c r="Q54" i="41"/>
  <c r="P54" i="41"/>
  <c r="O54" i="41"/>
  <c r="N54" i="41"/>
  <c r="M54" i="41"/>
  <c r="L54" i="41"/>
  <c r="E54" i="41"/>
  <c r="X53" i="41"/>
  <c r="W53" i="41"/>
  <c r="V53" i="41"/>
  <c r="U53" i="41"/>
  <c r="T53" i="41"/>
  <c r="S53" i="41"/>
  <c r="R53" i="41"/>
  <c r="Q53" i="41"/>
  <c r="P53" i="41"/>
  <c r="O53" i="41"/>
  <c r="N53" i="41"/>
  <c r="M53" i="41"/>
  <c r="L53" i="41"/>
  <c r="E53" i="41"/>
  <c r="X52" i="41"/>
  <c r="W52" i="41"/>
  <c r="V52" i="41"/>
  <c r="U52" i="41"/>
  <c r="T52" i="41"/>
  <c r="S52" i="41"/>
  <c r="R52" i="41"/>
  <c r="Q52" i="41"/>
  <c r="P52" i="41"/>
  <c r="O52" i="41"/>
  <c r="N52" i="41"/>
  <c r="M52" i="41"/>
  <c r="L52" i="41"/>
  <c r="E52" i="41"/>
  <c r="X51" i="41"/>
  <c r="W51" i="41"/>
  <c r="V51" i="41"/>
  <c r="U51" i="41"/>
  <c r="T51" i="41"/>
  <c r="S51" i="41"/>
  <c r="R51" i="41"/>
  <c r="Q51" i="41"/>
  <c r="P51" i="41"/>
  <c r="O51" i="41"/>
  <c r="N51" i="41"/>
  <c r="M51" i="41"/>
  <c r="L51" i="41"/>
  <c r="E51" i="41"/>
  <c r="X50" i="41"/>
  <c r="W50" i="41"/>
  <c r="V50" i="41"/>
  <c r="U50" i="41"/>
  <c r="T50" i="41"/>
  <c r="S50" i="41"/>
  <c r="R50" i="41"/>
  <c r="Q50" i="41"/>
  <c r="P50" i="41"/>
  <c r="O50" i="41"/>
  <c r="N50" i="41"/>
  <c r="M50" i="41"/>
  <c r="L50" i="41"/>
  <c r="E50" i="41"/>
  <c r="X49" i="41"/>
  <c r="W49" i="41"/>
  <c r="V49" i="41"/>
  <c r="U49" i="41"/>
  <c r="T49" i="41"/>
  <c r="S49" i="41"/>
  <c r="R49" i="41"/>
  <c r="Q49" i="41"/>
  <c r="P49" i="41"/>
  <c r="O49" i="41"/>
  <c r="N49" i="41"/>
  <c r="M49" i="41"/>
  <c r="L49" i="41"/>
  <c r="E49" i="41"/>
  <c r="X48" i="41"/>
  <c r="W48" i="41"/>
  <c r="V48" i="41"/>
  <c r="U48" i="41"/>
  <c r="T48" i="41"/>
  <c r="S48" i="41"/>
  <c r="R48" i="41"/>
  <c r="Q48" i="41"/>
  <c r="P48" i="41"/>
  <c r="O48" i="41"/>
  <c r="N48" i="41"/>
  <c r="M48" i="41"/>
  <c r="L48" i="41"/>
  <c r="E48" i="41"/>
  <c r="X47" i="41"/>
  <c r="W47" i="41"/>
  <c r="V47" i="41"/>
  <c r="U47" i="41"/>
  <c r="T47" i="41"/>
  <c r="S47" i="41"/>
  <c r="R47" i="41"/>
  <c r="Q47" i="41"/>
  <c r="P47" i="41"/>
  <c r="O47" i="41"/>
  <c r="N47" i="41"/>
  <c r="M47" i="41"/>
  <c r="L47" i="41"/>
  <c r="E47" i="41"/>
  <c r="X46" i="41"/>
  <c r="W46" i="41"/>
  <c r="V46" i="41"/>
  <c r="U46" i="41"/>
  <c r="T46" i="41"/>
  <c r="S46" i="41"/>
  <c r="R46" i="41"/>
  <c r="Q46" i="41"/>
  <c r="P46" i="41"/>
  <c r="O46" i="41"/>
  <c r="N46" i="41"/>
  <c r="M46" i="41"/>
  <c r="L46" i="41"/>
  <c r="E46" i="41"/>
  <c r="X45" i="41"/>
  <c r="W45" i="41"/>
  <c r="V45" i="41"/>
  <c r="U45" i="41"/>
  <c r="T45" i="41"/>
  <c r="S45" i="41"/>
  <c r="R45" i="41"/>
  <c r="Q45" i="41"/>
  <c r="P45" i="41"/>
  <c r="O45" i="41"/>
  <c r="N45" i="41"/>
  <c r="M45" i="41"/>
  <c r="L45" i="41"/>
  <c r="E45" i="41"/>
  <c r="X44" i="41"/>
  <c r="W44" i="41"/>
  <c r="V44" i="41"/>
  <c r="U44" i="41"/>
  <c r="T44" i="41"/>
  <c r="S44" i="41"/>
  <c r="R44" i="41"/>
  <c r="Q44" i="41"/>
  <c r="P44" i="41"/>
  <c r="O44" i="41"/>
  <c r="N44" i="41"/>
  <c r="M44" i="41"/>
  <c r="L44" i="41"/>
  <c r="E44" i="41"/>
  <c r="X43" i="41"/>
  <c r="W43" i="41"/>
  <c r="V43" i="41"/>
  <c r="U43" i="41"/>
  <c r="T43" i="41"/>
  <c r="S43" i="41"/>
  <c r="R43" i="41"/>
  <c r="Q43" i="41"/>
  <c r="P43" i="41"/>
  <c r="O43" i="41"/>
  <c r="N43" i="41"/>
  <c r="M43" i="41"/>
  <c r="L43" i="41"/>
  <c r="E43" i="41"/>
  <c r="X42" i="41"/>
  <c r="W42" i="41"/>
  <c r="V42" i="41"/>
  <c r="U42" i="41"/>
  <c r="T42" i="41"/>
  <c r="S42" i="41"/>
  <c r="R42" i="41"/>
  <c r="Q42" i="41"/>
  <c r="P42" i="41"/>
  <c r="O42" i="41"/>
  <c r="N42" i="41"/>
  <c r="M42" i="41"/>
  <c r="L42" i="41"/>
  <c r="E42" i="41"/>
  <c r="X41" i="41"/>
  <c r="W41" i="41"/>
  <c r="V41" i="41"/>
  <c r="U41" i="41"/>
  <c r="T41" i="41"/>
  <c r="S41" i="41"/>
  <c r="R41" i="41"/>
  <c r="Q41" i="41"/>
  <c r="P41" i="41"/>
  <c r="O41" i="41"/>
  <c r="N41" i="41"/>
  <c r="M41" i="41"/>
  <c r="L41" i="41"/>
  <c r="E41" i="41"/>
  <c r="X40" i="41"/>
  <c r="W40" i="41"/>
  <c r="V40" i="41"/>
  <c r="U40" i="41"/>
  <c r="T40" i="41"/>
  <c r="S40" i="41"/>
  <c r="R40" i="41"/>
  <c r="Q40" i="41"/>
  <c r="P40" i="41"/>
  <c r="O40" i="41"/>
  <c r="N40" i="41"/>
  <c r="M40" i="41"/>
  <c r="L40" i="41"/>
  <c r="E40" i="41"/>
  <c r="X39" i="41"/>
  <c r="W39" i="41"/>
  <c r="V39" i="41"/>
  <c r="U39" i="41"/>
  <c r="T39" i="41"/>
  <c r="S39" i="41"/>
  <c r="R39" i="41"/>
  <c r="Q39" i="41"/>
  <c r="P39" i="41"/>
  <c r="O39" i="41"/>
  <c r="N39" i="41"/>
  <c r="M39" i="41"/>
  <c r="L39" i="41"/>
  <c r="E39" i="41"/>
  <c r="X38" i="41"/>
  <c r="W38" i="41"/>
  <c r="V38" i="41"/>
  <c r="U38" i="41"/>
  <c r="T38" i="41"/>
  <c r="S38" i="41"/>
  <c r="R38" i="41"/>
  <c r="Q38" i="41"/>
  <c r="P38" i="41"/>
  <c r="O38" i="41"/>
  <c r="N38" i="41"/>
  <c r="M38" i="41"/>
  <c r="L38" i="41"/>
  <c r="E38" i="41"/>
  <c r="X37" i="41"/>
  <c r="W37" i="41"/>
  <c r="V37" i="41"/>
  <c r="U37" i="41"/>
  <c r="T37" i="41"/>
  <c r="S37" i="41"/>
  <c r="R37" i="41"/>
  <c r="Q37" i="41"/>
  <c r="P37" i="41"/>
  <c r="O37" i="41"/>
  <c r="N37" i="41"/>
  <c r="M37" i="41"/>
  <c r="L37" i="41"/>
  <c r="E37" i="41"/>
  <c r="X36" i="41"/>
  <c r="W36" i="41"/>
  <c r="V36" i="41"/>
  <c r="U36" i="41"/>
  <c r="T36" i="41"/>
  <c r="S36" i="41"/>
  <c r="R36" i="41"/>
  <c r="Q36" i="41"/>
  <c r="P36" i="41"/>
  <c r="O36" i="41"/>
  <c r="N36" i="41"/>
  <c r="M36" i="41"/>
  <c r="L36" i="41"/>
  <c r="E36" i="41"/>
  <c r="X35" i="41"/>
  <c r="W35" i="41"/>
  <c r="V35" i="41"/>
  <c r="U35" i="41"/>
  <c r="T35" i="41"/>
  <c r="S35" i="41"/>
  <c r="R35" i="41"/>
  <c r="Q35" i="41"/>
  <c r="P35" i="41"/>
  <c r="O35" i="41"/>
  <c r="N35" i="41"/>
  <c r="M35" i="41"/>
  <c r="L35" i="41"/>
  <c r="E35" i="41"/>
  <c r="X34" i="41"/>
  <c r="W34" i="41"/>
  <c r="V34" i="41"/>
  <c r="U34" i="41"/>
  <c r="T34" i="41"/>
  <c r="S34" i="41"/>
  <c r="R34" i="41"/>
  <c r="Q34" i="41"/>
  <c r="P34" i="41"/>
  <c r="O34" i="41"/>
  <c r="N34" i="41"/>
  <c r="M34" i="41"/>
  <c r="L34" i="41"/>
  <c r="E34" i="41"/>
  <c r="X33" i="41"/>
  <c r="W33" i="41"/>
  <c r="V33" i="41"/>
  <c r="U33" i="41"/>
  <c r="T33" i="41"/>
  <c r="S33" i="41"/>
  <c r="R33" i="41"/>
  <c r="Q33" i="41"/>
  <c r="P33" i="41"/>
  <c r="O33" i="41"/>
  <c r="N33" i="41"/>
  <c r="M33" i="41"/>
  <c r="L33" i="41"/>
  <c r="E33" i="41"/>
  <c r="X32" i="41"/>
  <c r="W32" i="41"/>
  <c r="V32" i="41"/>
  <c r="U32" i="41"/>
  <c r="T32" i="41"/>
  <c r="S32" i="41"/>
  <c r="R32" i="41"/>
  <c r="Q32" i="41"/>
  <c r="P32" i="41"/>
  <c r="O32" i="41"/>
  <c r="N32" i="41"/>
  <c r="M32" i="41"/>
  <c r="L32" i="41"/>
  <c r="E32" i="41"/>
  <c r="X31" i="41"/>
  <c r="W31" i="41"/>
  <c r="V31" i="41"/>
  <c r="U31" i="41"/>
  <c r="T31" i="41"/>
  <c r="S31" i="41"/>
  <c r="R31" i="41"/>
  <c r="Q31" i="41"/>
  <c r="P31" i="41"/>
  <c r="O31" i="41"/>
  <c r="N31" i="41"/>
  <c r="M31" i="41"/>
  <c r="L31" i="41"/>
  <c r="E31" i="41"/>
  <c r="X30" i="41"/>
  <c r="W30" i="41"/>
  <c r="V30" i="41"/>
  <c r="U30" i="41"/>
  <c r="T30" i="41"/>
  <c r="S30" i="41"/>
  <c r="R30" i="41"/>
  <c r="Q30" i="41"/>
  <c r="P30" i="41"/>
  <c r="O30" i="41"/>
  <c r="N30" i="41"/>
  <c r="M30" i="41"/>
  <c r="L30" i="41"/>
  <c r="E30" i="41"/>
  <c r="X29" i="41"/>
  <c r="W29" i="41"/>
  <c r="V29" i="41"/>
  <c r="U29" i="41"/>
  <c r="T29" i="41"/>
  <c r="S29" i="41"/>
  <c r="R29" i="41"/>
  <c r="Q29" i="41"/>
  <c r="P29" i="41"/>
  <c r="O29" i="41"/>
  <c r="N29" i="41"/>
  <c r="M29" i="41"/>
  <c r="L29" i="41"/>
  <c r="E29" i="41"/>
  <c r="X28" i="41"/>
  <c r="W28" i="41"/>
  <c r="V28" i="41"/>
  <c r="U28" i="41"/>
  <c r="T28" i="41"/>
  <c r="S28" i="41"/>
  <c r="R28" i="41"/>
  <c r="Q28" i="41"/>
  <c r="P28" i="41"/>
  <c r="O28" i="41"/>
  <c r="N28" i="41"/>
  <c r="M28" i="41"/>
  <c r="L28" i="41"/>
  <c r="E28" i="41"/>
  <c r="X27" i="41"/>
  <c r="W27" i="41"/>
  <c r="V27" i="41"/>
  <c r="U27" i="41"/>
  <c r="T27" i="41"/>
  <c r="S27" i="41"/>
  <c r="R27" i="41"/>
  <c r="Q27" i="41"/>
  <c r="P27" i="41"/>
  <c r="O27" i="41"/>
  <c r="N27" i="41"/>
  <c r="M27" i="41"/>
  <c r="L27" i="41"/>
  <c r="E27" i="41"/>
  <c r="X26" i="41"/>
  <c r="W26" i="41"/>
  <c r="V26" i="41"/>
  <c r="U26" i="41"/>
  <c r="T26" i="41"/>
  <c r="S26" i="41"/>
  <c r="R26" i="41"/>
  <c r="Q26" i="41"/>
  <c r="P26" i="41"/>
  <c r="O26" i="41"/>
  <c r="N26" i="41"/>
  <c r="M26" i="41"/>
  <c r="L26" i="41"/>
  <c r="E26" i="41"/>
  <c r="X25" i="41"/>
  <c r="W25" i="41"/>
  <c r="V25" i="41"/>
  <c r="U25" i="41"/>
  <c r="T25" i="41"/>
  <c r="S25" i="41"/>
  <c r="R25" i="41"/>
  <c r="Q25" i="41"/>
  <c r="P25" i="41"/>
  <c r="O25" i="41"/>
  <c r="N25" i="41"/>
  <c r="M25" i="41"/>
  <c r="L25" i="41"/>
  <c r="E25" i="41"/>
  <c r="X24" i="41"/>
  <c r="W24" i="41"/>
  <c r="V24" i="41"/>
  <c r="U24" i="41"/>
  <c r="T24" i="41"/>
  <c r="S24" i="41"/>
  <c r="R24" i="41"/>
  <c r="Q24" i="41"/>
  <c r="P24" i="41"/>
  <c r="O24" i="41"/>
  <c r="N24" i="41"/>
  <c r="M24" i="41"/>
  <c r="L24" i="41"/>
  <c r="E24" i="41"/>
  <c r="X23" i="41"/>
  <c r="W23" i="41"/>
  <c r="V23" i="41"/>
  <c r="U23" i="41"/>
  <c r="T23" i="41"/>
  <c r="S23" i="41"/>
  <c r="R23" i="41"/>
  <c r="Q23" i="41"/>
  <c r="P23" i="41"/>
  <c r="O23" i="41"/>
  <c r="N23" i="41"/>
  <c r="M23" i="41"/>
  <c r="L23" i="41"/>
  <c r="E23" i="41"/>
  <c r="X22" i="41"/>
  <c r="W22" i="41"/>
  <c r="V22" i="41"/>
  <c r="U22" i="41"/>
  <c r="T22" i="41"/>
  <c r="S22" i="41"/>
  <c r="R22" i="41"/>
  <c r="Q22" i="41"/>
  <c r="P22" i="41"/>
  <c r="O22" i="41"/>
  <c r="N22" i="41"/>
  <c r="M22" i="41"/>
  <c r="L22" i="41"/>
  <c r="E22" i="41"/>
  <c r="X21" i="41"/>
  <c r="W21" i="41"/>
  <c r="V21" i="41"/>
  <c r="U21" i="41"/>
  <c r="T21" i="41"/>
  <c r="S21" i="41"/>
  <c r="R21" i="41"/>
  <c r="Q21" i="41"/>
  <c r="P21" i="41"/>
  <c r="O21" i="41"/>
  <c r="N21" i="41"/>
  <c r="M21" i="41"/>
  <c r="L21" i="41"/>
  <c r="E21" i="41"/>
  <c r="X20" i="41"/>
  <c r="W20" i="41"/>
  <c r="V20" i="41"/>
  <c r="U20" i="41"/>
  <c r="T20" i="41"/>
  <c r="S20" i="41"/>
  <c r="R20" i="41"/>
  <c r="Q20" i="41"/>
  <c r="P20" i="41"/>
  <c r="O20" i="41"/>
  <c r="N20" i="41"/>
  <c r="M20" i="41"/>
  <c r="L20" i="41"/>
  <c r="E20" i="41"/>
  <c r="X19" i="41"/>
  <c r="W19" i="41"/>
  <c r="V19" i="41"/>
  <c r="U19" i="41"/>
  <c r="T19" i="41"/>
  <c r="S19" i="41"/>
  <c r="R19" i="41"/>
  <c r="Q19" i="41"/>
  <c r="P19" i="41"/>
  <c r="O19" i="41"/>
  <c r="N19" i="41"/>
  <c r="M19" i="41"/>
  <c r="L19" i="41"/>
  <c r="E19" i="41"/>
  <c r="X18" i="41"/>
  <c r="W18" i="41"/>
  <c r="V18" i="41"/>
  <c r="U18" i="41"/>
  <c r="T18" i="41"/>
  <c r="S18" i="41"/>
  <c r="R18" i="41"/>
  <c r="Q18" i="41"/>
  <c r="P18" i="41"/>
  <c r="O18" i="41"/>
  <c r="N18" i="41"/>
  <c r="M18" i="41"/>
  <c r="L18" i="41"/>
  <c r="E18" i="41"/>
  <c r="X17" i="41"/>
  <c r="W17" i="41"/>
  <c r="V17" i="41"/>
  <c r="U17" i="41"/>
  <c r="T17" i="41"/>
  <c r="S17" i="41"/>
  <c r="R17" i="41"/>
  <c r="Q17" i="41"/>
  <c r="P17" i="41"/>
  <c r="O17" i="41"/>
  <c r="N17" i="41"/>
  <c r="M17" i="41"/>
  <c r="L17" i="41"/>
  <c r="E17" i="41"/>
  <c r="X16" i="41"/>
  <c r="W16" i="41"/>
  <c r="V16" i="41"/>
  <c r="U16" i="41"/>
  <c r="T16" i="41"/>
  <c r="S16" i="41"/>
  <c r="R16" i="41"/>
  <c r="Q16" i="41"/>
  <c r="P16" i="41"/>
  <c r="O16" i="41"/>
  <c r="N16" i="41"/>
  <c r="M16" i="41"/>
  <c r="L16" i="41"/>
  <c r="E16" i="41"/>
  <c r="X15" i="41"/>
  <c r="W15" i="41"/>
  <c r="V15" i="41"/>
  <c r="U15" i="41"/>
  <c r="T15" i="41"/>
  <c r="S15" i="41"/>
  <c r="R15" i="41"/>
  <c r="Q15" i="41"/>
  <c r="P15" i="41"/>
  <c r="O15" i="41"/>
  <c r="N15" i="41"/>
  <c r="M15" i="41"/>
  <c r="L15" i="41"/>
  <c r="E15" i="41"/>
  <c r="X14" i="41"/>
  <c r="W14" i="41"/>
  <c r="V14" i="41"/>
  <c r="U14" i="41"/>
  <c r="T14" i="41"/>
  <c r="S14" i="41"/>
  <c r="R14" i="41"/>
  <c r="Q14" i="41"/>
  <c r="P14" i="41"/>
  <c r="O14" i="41"/>
  <c r="M14" i="41"/>
  <c r="L14" i="41"/>
  <c r="N14" i="41" s="1"/>
  <c r="W13" i="41"/>
  <c r="V13" i="41"/>
  <c r="T13" i="41"/>
  <c r="S13" i="41"/>
  <c r="Q13" i="41"/>
  <c r="P13" i="41"/>
  <c r="N13" i="41"/>
  <c r="M13" i="41"/>
  <c r="L13" i="41"/>
  <c r="R13" i="41" s="1"/>
  <c r="E13" i="41"/>
  <c r="X13" i="41" s="1"/>
  <c r="E1" i="41"/>
  <c r="B1" i="41" a="1"/>
  <c r="B1" i="41" s="1"/>
  <c r="X61" i="40"/>
  <c r="W61" i="40"/>
  <c r="V61" i="40"/>
  <c r="U61" i="40"/>
  <c r="T61" i="40"/>
  <c r="S61" i="40"/>
  <c r="R61" i="40"/>
  <c r="Q61" i="40"/>
  <c r="P61" i="40"/>
  <c r="O61" i="40"/>
  <c r="N61" i="40"/>
  <c r="M61" i="40"/>
  <c r="L61" i="40"/>
  <c r="E61" i="40"/>
  <c r="X60" i="40"/>
  <c r="W60" i="40"/>
  <c r="V60" i="40"/>
  <c r="U60" i="40"/>
  <c r="T60" i="40"/>
  <c r="S60" i="40"/>
  <c r="R60" i="40"/>
  <c r="Q60" i="40"/>
  <c r="P60" i="40"/>
  <c r="O60" i="40"/>
  <c r="N60" i="40"/>
  <c r="M60" i="40"/>
  <c r="L60" i="40"/>
  <c r="E60" i="40"/>
  <c r="X59" i="40"/>
  <c r="W59" i="40"/>
  <c r="V59" i="40"/>
  <c r="U59" i="40"/>
  <c r="T59" i="40"/>
  <c r="S59" i="40"/>
  <c r="R59" i="40"/>
  <c r="Q59" i="40"/>
  <c r="P59" i="40"/>
  <c r="O59" i="40"/>
  <c r="N59" i="40"/>
  <c r="M59" i="40"/>
  <c r="L59" i="40"/>
  <c r="E59" i="40"/>
  <c r="X58" i="40"/>
  <c r="W58" i="40"/>
  <c r="V58" i="40"/>
  <c r="U58" i="40"/>
  <c r="T58" i="40"/>
  <c r="S58" i="40"/>
  <c r="R58" i="40"/>
  <c r="Q58" i="40"/>
  <c r="P58" i="40"/>
  <c r="O58" i="40"/>
  <c r="N58" i="40"/>
  <c r="M58" i="40"/>
  <c r="L58" i="40"/>
  <c r="E58" i="40"/>
  <c r="X57" i="40"/>
  <c r="W57" i="40"/>
  <c r="V57" i="40"/>
  <c r="U57" i="40"/>
  <c r="T57" i="40"/>
  <c r="S57" i="40"/>
  <c r="R57" i="40"/>
  <c r="Q57" i="40"/>
  <c r="P57" i="40"/>
  <c r="O57" i="40"/>
  <c r="N57" i="40"/>
  <c r="M57" i="40"/>
  <c r="L57" i="40"/>
  <c r="E57" i="40"/>
  <c r="X56" i="40"/>
  <c r="W56" i="40"/>
  <c r="V56" i="40"/>
  <c r="U56" i="40"/>
  <c r="T56" i="40"/>
  <c r="S56" i="40"/>
  <c r="R56" i="40"/>
  <c r="Q56" i="40"/>
  <c r="P56" i="40"/>
  <c r="O56" i="40"/>
  <c r="N56" i="40"/>
  <c r="M56" i="40"/>
  <c r="L56" i="40"/>
  <c r="E56" i="40"/>
  <c r="X55" i="40"/>
  <c r="W55" i="40"/>
  <c r="V55" i="40"/>
  <c r="U55" i="40"/>
  <c r="T55" i="40"/>
  <c r="S55" i="40"/>
  <c r="R55" i="40"/>
  <c r="Q55" i="40"/>
  <c r="P55" i="40"/>
  <c r="O55" i="40"/>
  <c r="N55" i="40"/>
  <c r="M55" i="40"/>
  <c r="L55" i="40"/>
  <c r="E55" i="40"/>
  <c r="X54" i="40"/>
  <c r="W54" i="40"/>
  <c r="V54" i="40"/>
  <c r="U54" i="40"/>
  <c r="T54" i="40"/>
  <c r="S54" i="40"/>
  <c r="R54" i="40"/>
  <c r="Q54" i="40"/>
  <c r="P54" i="40"/>
  <c r="O54" i="40"/>
  <c r="N54" i="40"/>
  <c r="M54" i="40"/>
  <c r="L54" i="40"/>
  <c r="E54" i="40"/>
  <c r="X53" i="40"/>
  <c r="W53" i="40"/>
  <c r="V53" i="40"/>
  <c r="U53" i="40"/>
  <c r="T53" i="40"/>
  <c r="S53" i="40"/>
  <c r="R53" i="40"/>
  <c r="Q53" i="40"/>
  <c r="P53" i="40"/>
  <c r="O53" i="40"/>
  <c r="N53" i="40"/>
  <c r="M53" i="40"/>
  <c r="L53" i="40"/>
  <c r="E53" i="40"/>
  <c r="X52" i="40"/>
  <c r="W52" i="40"/>
  <c r="V52" i="40"/>
  <c r="U52" i="40"/>
  <c r="T52" i="40"/>
  <c r="S52" i="40"/>
  <c r="R52" i="40"/>
  <c r="Q52" i="40"/>
  <c r="P52" i="40"/>
  <c r="O52" i="40"/>
  <c r="N52" i="40"/>
  <c r="M52" i="40"/>
  <c r="L52" i="40"/>
  <c r="E52" i="40"/>
  <c r="X51" i="40"/>
  <c r="W51" i="40"/>
  <c r="V51" i="40"/>
  <c r="U51" i="40"/>
  <c r="T51" i="40"/>
  <c r="S51" i="40"/>
  <c r="R51" i="40"/>
  <c r="Q51" i="40"/>
  <c r="P51" i="40"/>
  <c r="O51" i="40"/>
  <c r="N51" i="40"/>
  <c r="M51" i="40"/>
  <c r="L51" i="40"/>
  <c r="E51" i="40"/>
  <c r="X50" i="40"/>
  <c r="W50" i="40"/>
  <c r="V50" i="40"/>
  <c r="U50" i="40"/>
  <c r="T50" i="40"/>
  <c r="S50" i="40"/>
  <c r="R50" i="40"/>
  <c r="Q50" i="40"/>
  <c r="P50" i="40"/>
  <c r="O50" i="40"/>
  <c r="N50" i="40"/>
  <c r="M50" i="40"/>
  <c r="L50" i="40"/>
  <c r="E50" i="40"/>
  <c r="X49" i="40"/>
  <c r="W49" i="40"/>
  <c r="V49" i="40"/>
  <c r="U49" i="40"/>
  <c r="T49" i="40"/>
  <c r="S49" i="40"/>
  <c r="R49" i="40"/>
  <c r="Q49" i="40"/>
  <c r="P49" i="40"/>
  <c r="O49" i="40"/>
  <c r="N49" i="40"/>
  <c r="M49" i="40"/>
  <c r="L49" i="40"/>
  <c r="E49" i="40"/>
  <c r="X48" i="40"/>
  <c r="W48" i="40"/>
  <c r="V48" i="40"/>
  <c r="U48" i="40"/>
  <c r="T48" i="40"/>
  <c r="S48" i="40"/>
  <c r="R48" i="40"/>
  <c r="Q48" i="40"/>
  <c r="P48" i="40"/>
  <c r="O48" i="40"/>
  <c r="N48" i="40"/>
  <c r="M48" i="40"/>
  <c r="L48" i="40"/>
  <c r="E48" i="40"/>
  <c r="X47" i="40"/>
  <c r="W47" i="40"/>
  <c r="V47" i="40"/>
  <c r="U47" i="40"/>
  <c r="T47" i="40"/>
  <c r="S47" i="40"/>
  <c r="R47" i="40"/>
  <c r="Q47" i="40"/>
  <c r="P47" i="40"/>
  <c r="O47" i="40"/>
  <c r="N47" i="40"/>
  <c r="M47" i="40"/>
  <c r="L47" i="40"/>
  <c r="E47" i="40"/>
  <c r="X46" i="40"/>
  <c r="W46" i="40"/>
  <c r="V46" i="40"/>
  <c r="U46" i="40"/>
  <c r="T46" i="40"/>
  <c r="S46" i="40"/>
  <c r="R46" i="40"/>
  <c r="Q46" i="40"/>
  <c r="P46" i="40"/>
  <c r="O46" i="40"/>
  <c r="N46" i="40"/>
  <c r="M46" i="40"/>
  <c r="L46" i="40"/>
  <c r="E46" i="40"/>
  <c r="X45" i="40"/>
  <c r="W45" i="40"/>
  <c r="V45" i="40"/>
  <c r="U45" i="40"/>
  <c r="T45" i="40"/>
  <c r="S45" i="40"/>
  <c r="R45" i="40"/>
  <c r="Q45" i="40"/>
  <c r="P45" i="40"/>
  <c r="O45" i="40"/>
  <c r="N45" i="40"/>
  <c r="M45" i="40"/>
  <c r="L45" i="40"/>
  <c r="E45" i="40"/>
  <c r="X44" i="40"/>
  <c r="W44" i="40"/>
  <c r="V44" i="40"/>
  <c r="U44" i="40"/>
  <c r="T44" i="40"/>
  <c r="S44" i="40"/>
  <c r="R44" i="40"/>
  <c r="Q44" i="40"/>
  <c r="P44" i="40"/>
  <c r="O44" i="40"/>
  <c r="N44" i="40"/>
  <c r="M44" i="40"/>
  <c r="L44" i="40"/>
  <c r="E44" i="40"/>
  <c r="X43" i="40"/>
  <c r="W43" i="40"/>
  <c r="V43" i="40"/>
  <c r="U43" i="40"/>
  <c r="T43" i="40"/>
  <c r="S43" i="40"/>
  <c r="R43" i="40"/>
  <c r="Q43" i="40"/>
  <c r="P43" i="40"/>
  <c r="O43" i="40"/>
  <c r="N43" i="40"/>
  <c r="M43" i="40"/>
  <c r="L43" i="40"/>
  <c r="E43" i="40"/>
  <c r="X42" i="40"/>
  <c r="W42" i="40"/>
  <c r="V42" i="40"/>
  <c r="U42" i="40"/>
  <c r="T42" i="40"/>
  <c r="S42" i="40"/>
  <c r="R42" i="40"/>
  <c r="Q42" i="40"/>
  <c r="P42" i="40"/>
  <c r="O42" i="40"/>
  <c r="N42" i="40"/>
  <c r="M42" i="40"/>
  <c r="L42" i="40"/>
  <c r="E42" i="40"/>
  <c r="X41" i="40"/>
  <c r="W41" i="40"/>
  <c r="V41" i="40"/>
  <c r="U41" i="40"/>
  <c r="T41" i="40"/>
  <c r="S41" i="40"/>
  <c r="R41" i="40"/>
  <c r="Q41" i="40"/>
  <c r="P41" i="40"/>
  <c r="O41" i="40"/>
  <c r="N41" i="40"/>
  <c r="M41" i="40"/>
  <c r="L41" i="40"/>
  <c r="E41" i="40"/>
  <c r="X40" i="40"/>
  <c r="W40" i="40"/>
  <c r="V40" i="40"/>
  <c r="U40" i="40"/>
  <c r="T40" i="40"/>
  <c r="S40" i="40"/>
  <c r="R40" i="40"/>
  <c r="Q40" i="40"/>
  <c r="P40" i="40"/>
  <c r="O40" i="40"/>
  <c r="N40" i="40"/>
  <c r="M40" i="40"/>
  <c r="L40" i="40"/>
  <c r="E40" i="40"/>
  <c r="X39" i="40"/>
  <c r="W39" i="40"/>
  <c r="V39" i="40"/>
  <c r="U39" i="40"/>
  <c r="T39" i="40"/>
  <c r="S39" i="40"/>
  <c r="R39" i="40"/>
  <c r="Q39" i="40"/>
  <c r="P39" i="40"/>
  <c r="O39" i="40"/>
  <c r="N39" i="40"/>
  <c r="M39" i="40"/>
  <c r="L39" i="40"/>
  <c r="E39" i="40"/>
  <c r="X38" i="40"/>
  <c r="W38" i="40"/>
  <c r="V38" i="40"/>
  <c r="U38" i="40"/>
  <c r="T38" i="40"/>
  <c r="S38" i="40"/>
  <c r="R38" i="40"/>
  <c r="Q38" i="40"/>
  <c r="P38" i="40"/>
  <c r="O38" i="40"/>
  <c r="N38" i="40"/>
  <c r="M38" i="40"/>
  <c r="L38" i="40"/>
  <c r="E38" i="40"/>
  <c r="X37" i="40"/>
  <c r="W37" i="40"/>
  <c r="V37" i="40"/>
  <c r="U37" i="40"/>
  <c r="T37" i="40"/>
  <c r="S37" i="40"/>
  <c r="R37" i="40"/>
  <c r="Q37" i="40"/>
  <c r="P37" i="40"/>
  <c r="O37" i="40"/>
  <c r="N37" i="40"/>
  <c r="M37" i="40"/>
  <c r="L37" i="40"/>
  <c r="E37" i="40"/>
  <c r="X36" i="40"/>
  <c r="W36" i="40"/>
  <c r="V36" i="40"/>
  <c r="U36" i="40"/>
  <c r="T36" i="40"/>
  <c r="S36" i="40"/>
  <c r="R36" i="40"/>
  <c r="Q36" i="40"/>
  <c r="P36" i="40"/>
  <c r="O36" i="40"/>
  <c r="N36" i="40"/>
  <c r="M36" i="40"/>
  <c r="L36" i="40"/>
  <c r="E36" i="40"/>
  <c r="X35" i="40"/>
  <c r="W35" i="40"/>
  <c r="V35" i="40"/>
  <c r="U35" i="40"/>
  <c r="T35" i="40"/>
  <c r="S35" i="40"/>
  <c r="R35" i="40"/>
  <c r="Q35" i="40"/>
  <c r="P35" i="40"/>
  <c r="O35" i="40"/>
  <c r="N35" i="40"/>
  <c r="M35" i="40"/>
  <c r="L35" i="40"/>
  <c r="E35" i="40"/>
  <c r="X34" i="40"/>
  <c r="W34" i="40"/>
  <c r="V34" i="40"/>
  <c r="U34" i="40"/>
  <c r="T34" i="40"/>
  <c r="S34" i="40"/>
  <c r="R34" i="40"/>
  <c r="Q34" i="40"/>
  <c r="P34" i="40"/>
  <c r="O34" i="40"/>
  <c r="N34" i="40"/>
  <c r="M34" i="40"/>
  <c r="L34" i="40"/>
  <c r="E34" i="40"/>
  <c r="X33" i="40"/>
  <c r="W33" i="40"/>
  <c r="V33" i="40"/>
  <c r="U33" i="40"/>
  <c r="T33" i="40"/>
  <c r="S33" i="40"/>
  <c r="R33" i="40"/>
  <c r="Q33" i="40"/>
  <c r="P33" i="40"/>
  <c r="O33" i="40"/>
  <c r="N33" i="40"/>
  <c r="M33" i="40"/>
  <c r="L33" i="40"/>
  <c r="E33" i="40"/>
  <c r="X32" i="40"/>
  <c r="W32" i="40"/>
  <c r="V32" i="40"/>
  <c r="U32" i="40"/>
  <c r="T32" i="40"/>
  <c r="S32" i="40"/>
  <c r="R32" i="40"/>
  <c r="Q32" i="40"/>
  <c r="P32" i="40"/>
  <c r="O32" i="40"/>
  <c r="N32" i="40"/>
  <c r="M32" i="40"/>
  <c r="L32" i="40"/>
  <c r="E32" i="40"/>
  <c r="X31" i="40"/>
  <c r="W31" i="40"/>
  <c r="V31" i="40"/>
  <c r="U31" i="40"/>
  <c r="T31" i="40"/>
  <c r="S31" i="40"/>
  <c r="R31" i="40"/>
  <c r="Q31" i="40"/>
  <c r="P31" i="40"/>
  <c r="O31" i="40"/>
  <c r="N31" i="40"/>
  <c r="M31" i="40"/>
  <c r="L31" i="40"/>
  <c r="E31" i="40"/>
  <c r="X30" i="40"/>
  <c r="W30" i="40"/>
  <c r="V30" i="40"/>
  <c r="U30" i="40"/>
  <c r="T30" i="40"/>
  <c r="S30" i="40"/>
  <c r="R30" i="40"/>
  <c r="Q30" i="40"/>
  <c r="P30" i="40"/>
  <c r="O30" i="40"/>
  <c r="N30" i="40"/>
  <c r="M30" i="40"/>
  <c r="L30" i="40"/>
  <c r="E30" i="40"/>
  <c r="X29" i="40"/>
  <c r="W29" i="40"/>
  <c r="V29" i="40"/>
  <c r="U29" i="40"/>
  <c r="T29" i="40"/>
  <c r="S29" i="40"/>
  <c r="R29" i="40"/>
  <c r="Q29" i="40"/>
  <c r="P29" i="40"/>
  <c r="O29" i="40"/>
  <c r="N29" i="40"/>
  <c r="M29" i="40"/>
  <c r="L29" i="40"/>
  <c r="E29" i="40"/>
  <c r="X28" i="40"/>
  <c r="W28" i="40"/>
  <c r="V28" i="40"/>
  <c r="U28" i="40"/>
  <c r="T28" i="40"/>
  <c r="S28" i="40"/>
  <c r="R28" i="40"/>
  <c r="Q28" i="40"/>
  <c r="P28" i="40"/>
  <c r="O28" i="40"/>
  <c r="N28" i="40"/>
  <c r="M28" i="40"/>
  <c r="L28" i="40"/>
  <c r="E28" i="40"/>
  <c r="X27" i="40"/>
  <c r="W27" i="40"/>
  <c r="V27" i="40"/>
  <c r="U27" i="40"/>
  <c r="T27" i="40"/>
  <c r="S27" i="40"/>
  <c r="R27" i="40"/>
  <c r="Q27" i="40"/>
  <c r="P27" i="40"/>
  <c r="O27" i="40"/>
  <c r="N27" i="40"/>
  <c r="M27" i="40"/>
  <c r="L27" i="40"/>
  <c r="E27" i="40"/>
  <c r="X26" i="40"/>
  <c r="W26" i="40"/>
  <c r="V26" i="40"/>
  <c r="U26" i="40"/>
  <c r="T26" i="40"/>
  <c r="S26" i="40"/>
  <c r="R26" i="40"/>
  <c r="Q26" i="40"/>
  <c r="P26" i="40"/>
  <c r="O26" i="40"/>
  <c r="N26" i="40"/>
  <c r="M26" i="40"/>
  <c r="L26" i="40"/>
  <c r="E26" i="40"/>
  <c r="X25" i="40"/>
  <c r="W25" i="40"/>
  <c r="V25" i="40"/>
  <c r="U25" i="40"/>
  <c r="T25" i="40"/>
  <c r="S25" i="40"/>
  <c r="R25" i="40"/>
  <c r="Q25" i="40"/>
  <c r="P25" i="40"/>
  <c r="O25" i="40"/>
  <c r="N25" i="40"/>
  <c r="M25" i="40"/>
  <c r="L25" i="40"/>
  <c r="E25" i="40"/>
  <c r="X24" i="40"/>
  <c r="W24" i="40"/>
  <c r="V24" i="40"/>
  <c r="U24" i="40"/>
  <c r="T24" i="40"/>
  <c r="S24" i="40"/>
  <c r="R24" i="40"/>
  <c r="Q24" i="40"/>
  <c r="P24" i="40"/>
  <c r="O24" i="40"/>
  <c r="N24" i="40"/>
  <c r="M24" i="40"/>
  <c r="L24" i="40"/>
  <c r="E24" i="40"/>
  <c r="X23" i="40"/>
  <c r="W23" i="40"/>
  <c r="V23" i="40"/>
  <c r="U23" i="40"/>
  <c r="T23" i="40"/>
  <c r="S23" i="40"/>
  <c r="R23" i="40"/>
  <c r="Q23" i="40"/>
  <c r="P23" i="40"/>
  <c r="O23" i="40"/>
  <c r="N23" i="40"/>
  <c r="M23" i="40"/>
  <c r="L23" i="40"/>
  <c r="E23" i="40"/>
  <c r="X22" i="40"/>
  <c r="W22" i="40"/>
  <c r="V22" i="40"/>
  <c r="U22" i="40"/>
  <c r="T22" i="40"/>
  <c r="S22" i="40"/>
  <c r="R22" i="40"/>
  <c r="Q22" i="40"/>
  <c r="P22" i="40"/>
  <c r="O22" i="40"/>
  <c r="N22" i="40"/>
  <c r="M22" i="40"/>
  <c r="L22" i="40"/>
  <c r="E22" i="40"/>
  <c r="X21" i="40"/>
  <c r="W21" i="40"/>
  <c r="V21" i="40"/>
  <c r="U21" i="40"/>
  <c r="T21" i="40"/>
  <c r="S21" i="40"/>
  <c r="R21" i="40"/>
  <c r="Q21" i="40"/>
  <c r="P21" i="40"/>
  <c r="O21" i="40"/>
  <c r="N21" i="40"/>
  <c r="M21" i="40"/>
  <c r="L21" i="40"/>
  <c r="E21" i="40"/>
  <c r="X20" i="40"/>
  <c r="W20" i="40"/>
  <c r="V20" i="40"/>
  <c r="U20" i="40"/>
  <c r="T20" i="40"/>
  <c r="S20" i="40"/>
  <c r="R20" i="40"/>
  <c r="Q20" i="40"/>
  <c r="P20" i="40"/>
  <c r="O20" i="40"/>
  <c r="N20" i="40"/>
  <c r="M20" i="40"/>
  <c r="L20" i="40"/>
  <c r="E20" i="40"/>
  <c r="X19" i="40"/>
  <c r="W19" i="40"/>
  <c r="V19" i="40"/>
  <c r="U19" i="40"/>
  <c r="T19" i="40"/>
  <c r="S19" i="40"/>
  <c r="R19" i="40"/>
  <c r="Q19" i="40"/>
  <c r="P19" i="40"/>
  <c r="O19" i="40"/>
  <c r="N19" i="40"/>
  <c r="M19" i="40"/>
  <c r="L19" i="40"/>
  <c r="E19" i="40"/>
  <c r="X18" i="40"/>
  <c r="W18" i="40"/>
  <c r="V18" i="40"/>
  <c r="U18" i="40"/>
  <c r="T18" i="40"/>
  <c r="S18" i="40"/>
  <c r="R18" i="40"/>
  <c r="Q18" i="40"/>
  <c r="P18" i="40"/>
  <c r="O18" i="40"/>
  <c r="N18" i="40"/>
  <c r="M18" i="40"/>
  <c r="L18" i="40"/>
  <c r="E18" i="40"/>
  <c r="X17" i="40"/>
  <c r="W17" i="40"/>
  <c r="V17" i="40"/>
  <c r="U17" i="40"/>
  <c r="T17" i="40"/>
  <c r="S17" i="40"/>
  <c r="R17" i="40"/>
  <c r="Q17" i="40"/>
  <c r="P17" i="40"/>
  <c r="O17" i="40"/>
  <c r="N17" i="40"/>
  <c r="M17" i="40"/>
  <c r="L17" i="40"/>
  <c r="E17" i="40"/>
  <c r="X16" i="40"/>
  <c r="W16" i="40"/>
  <c r="V16" i="40"/>
  <c r="U16" i="40"/>
  <c r="T16" i="40"/>
  <c r="S16" i="40"/>
  <c r="R16" i="40"/>
  <c r="Q16" i="40"/>
  <c r="P16" i="40"/>
  <c r="O16" i="40"/>
  <c r="N16" i="40"/>
  <c r="M16" i="40"/>
  <c r="L16" i="40"/>
  <c r="E16" i="40"/>
  <c r="X15" i="40"/>
  <c r="W15" i="40"/>
  <c r="V15" i="40"/>
  <c r="U15" i="40"/>
  <c r="T15" i="40"/>
  <c r="S15" i="40"/>
  <c r="R15" i="40"/>
  <c r="Q15" i="40"/>
  <c r="P15" i="40"/>
  <c r="O15" i="40"/>
  <c r="N15" i="40"/>
  <c r="M15" i="40"/>
  <c r="L15" i="40"/>
  <c r="E15" i="40"/>
  <c r="X14" i="40"/>
  <c r="W14" i="40"/>
  <c r="V14" i="40"/>
  <c r="U14" i="40"/>
  <c r="T14" i="40"/>
  <c r="S14" i="40"/>
  <c r="R14" i="40"/>
  <c r="Q14" i="40"/>
  <c r="P14" i="40"/>
  <c r="O14" i="40"/>
  <c r="M14" i="40"/>
  <c r="L14" i="40"/>
  <c r="N14" i="40" s="1"/>
  <c r="X13" i="40"/>
  <c r="W13" i="40"/>
  <c r="V13" i="40"/>
  <c r="T13" i="40"/>
  <c r="S13" i="40"/>
  <c r="Q13" i="40"/>
  <c r="P13" i="40"/>
  <c r="N13" i="40"/>
  <c r="M13" i="40"/>
  <c r="L13" i="40"/>
  <c r="O13" i="40" s="1"/>
  <c r="E13" i="40"/>
  <c r="U13" i="40" s="1"/>
  <c r="E1" i="40"/>
  <c r="B1" i="40" a="1"/>
  <c r="B1" i="40" s="1"/>
  <c r="X61" i="39"/>
  <c r="W61" i="39"/>
  <c r="V61" i="39"/>
  <c r="U61" i="39"/>
  <c r="T61" i="39"/>
  <c r="S61" i="39"/>
  <c r="R61" i="39"/>
  <c r="Q61" i="39"/>
  <c r="P61" i="39"/>
  <c r="O61" i="39"/>
  <c r="N61" i="39"/>
  <c r="M61" i="39"/>
  <c r="L61" i="39"/>
  <c r="E61" i="39"/>
  <c r="X60" i="39"/>
  <c r="W60" i="39"/>
  <c r="V60" i="39"/>
  <c r="U60" i="39"/>
  <c r="T60" i="39"/>
  <c r="S60" i="39"/>
  <c r="R60" i="39"/>
  <c r="Q60" i="39"/>
  <c r="P60" i="39"/>
  <c r="O60" i="39"/>
  <c r="N60" i="39"/>
  <c r="M60" i="39"/>
  <c r="L60" i="39"/>
  <c r="E60" i="39"/>
  <c r="X59" i="39"/>
  <c r="W59" i="39"/>
  <c r="V59" i="39"/>
  <c r="U59" i="39"/>
  <c r="T59" i="39"/>
  <c r="S59" i="39"/>
  <c r="R59" i="39"/>
  <c r="Q59" i="39"/>
  <c r="P59" i="39"/>
  <c r="O59" i="39"/>
  <c r="N59" i="39"/>
  <c r="M59" i="39"/>
  <c r="L59" i="39"/>
  <c r="E59" i="39"/>
  <c r="X58" i="39"/>
  <c r="W58" i="39"/>
  <c r="V58" i="39"/>
  <c r="U58" i="39"/>
  <c r="T58" i="39"/>
  <c r="S58" i="39"/>
  <c r="R58" i="39"/>
  <c r="Q58" i="39"/>
  <c r="P58" i="39"/>
  <c r="O58" i="39"/>
  <c r="N58" i="39"/>
  <c r="M58" i="39"/>
  <c r="L58" i="39"/>
  <c r="E58" i="39"/>
  <c r="X57" i="39"/>
  <c r="W57" i="39"/>
  <c r="V57" i="39"/>
  <c r="U57" i="39"/>
  <c r="T57" i="39"/>
  <c r="S57" i="39"/>
  <c r="R57" i="39"/>
  <c r="Q57" i="39"/>
  <c r="P57" i="39"/>
  <c r="O57" i="39"/>
  <c r="N57" i="39"/>
  <c r="M57" i="39"/>
  <c r="L57" i="39"/>
  <c r="E57" i="39"/>
  <c r="X56" i="39"/>
  <c r="W56" i="39"/>
  <c r="V56" i="39"/>
  <c r="U56" i="39"/>
  <c r="T56" i="39"/>
  <c r="S56" i="39"/>
  <c r="R56" i="39"/>
  <c r="Q56" i="39"/>
  <c r="P56" i="39"/>
  <c r="O56" i="39"/>
  <c r="N56" i="39"/>
  <c r="M56" i="39"/>
  <c r="L56" i="39"/>
  <c r="E56" i="39"/>
  <c r="X55" i="39"/>
  <c r="W55" i="39"/>
  <c r="V55" i="39"/>
  <c r="U55" i="39"/>
  <c r="T55" i="39"/>
  <c r="S55" i="39"/>
  <c r="R55" i="39"/>
  <c r="Q55" i="39"/>
  <c r="P55" i="39"/>
  <c r="O55" i="39"/>
  <c r="N55" i="39"/>
  <c r="M55" i="39"/>
  <c r="L55" i="39"/>
  <c r="E55" i="39"/>
  <c r="X54" i="39"/>
  <c r="W54" i="39"/>
  <c r="V54" i="39"/>
  <c r="U54" i="39"/>
  <c r="T54" i="39"/>
  <c r="S54" i="39"/>
  <c r="R54" i="39"/>
  <c r="Q54" i="39"/>
  <c r="P54" i="39"/>
  <c r="O54" i="39"/>
  <c r="N54" i="39"/>
  <c r="M54" i="39"/>
  <c r="L54" i="39"/>
  <c r="E54" i="39"/>
  <c r="X53" i="39"/>
  <c r="W53" i="39"/>
  <c r="V53" i="39"/>
  <c r="U53" i="39"/>
  <c r="T53" i="39"/>
  <c r="S53" i="39"/>
  <c r="R53" i="39"/>
  <c r="Q53" i="39"/>
  <c r="P53" i="39"/>
  <c r="O53" i="39"/>
  <c r="N53" i="39"/>
  <c r="M53" i="39"/>
  <c r="L53" i="39"/>
  <c r="E53" i="39"/>
  <c r="X52" i="39"/>
  <c r="W52" i="39"/>
  <c r="V52" i="39"/>
  <c r="U52" i="39"/>
  <c r="T52" i="39"/>
  <c r="S52" i="39"/>
  <c r="R52" i="39"/>
  <c r="Q52" i="39"/>
  <c r="P52" i="39"/>
  <c r="O52" i="39"/>
  <c r="N52" i="39"/>
  <c r="M52" i="39"/>
  <c r="L52" i="39"/>
  <c r="E52" i="39"/>
  <c r="X51" i="39"/>
  <c r="W51" i="39"/>
  <c r="V51" i="39"/>
  <c r="U51" i="39"/>
  <c r="T51" i="39"/>
  <c r="S51" i="39"/>
  <c r="R51" i="39"/>
  <c r="Q51" i="39"/>
  <c r="P51" i="39"/>
  <c r="O51" i="39"/>
  <c r="N51" i="39"/>
  <c r="M51" i="39"/>
  <c r="L51" i="39"/>
  <c r="E51" i="39"/>
  <c r="X50" i="39"/>
  <c r="W50" i="39"/>
  <c r="V50" i="39"/>
  <c r="U50" i="39"/>
  <c r="T50" i="39"/>
  <c r="S50" i="39"/>
  <c r="R50" i="39"/>
  <c r="Q50" i="39"/>
  <c r="P50" i="39"/>
  <c r="O50" i="39"/>
  <c r="N50" i="39"/>
  <c r="M50" i="39"/>
  <c r="L50" i="39"/>
  <c r="E50" i="39"/>
  <c r="X49" i="39"/>
  <c r="W49" i="39"/>
  <c r="V49" i="39"/>
  <c r="U49" i="39"/>
  <c r="T49" i="39"/>
  <c r="S49" i="39"/>
  <c r="R49" i="39"/>
  <c r="Q49" i="39"/>
  <c r="P49" i="39"/>
  <c r="O49" i="39"/>
  <c r="N49" i="39"/>
  <c r="M49" i="39"/>
  <c r="L49" i="39"/>
  <c r="E49" i="39"/>
  <c r="X48" i="39"/>
  <c r="W48" i="39"/>
  <c r="V48" i="39"/>
  <c r="U48" i="39"/>
  <c r="T48" i="39"/>
  <c r="S48" i="39"/>
  <c r="R48" i="39"/>
  <c r="Q48" i="39"/>
  <c r="P48" i="39"/>
  <c r="O48" i="39"/>
  <c r="N48" i="39"/>
  <c r="M48" i="39"/>
  <c r="L48" i="39"/>
  <c r="E48" i="39"/>
  <c r="X47" i="39"/>
  <c r="W47" i="39"/>
  <c r="V47" i="39"/>
  <c r="U47" i="39"/>
  <c r="T47" i="39"/>
  <c r="S47" i="39"/>
  <c r="R47" i="39"/>
  <c r="Q47" i="39"/>
  <c r="P47" i="39"/>
  <c r="O47" i="39"/>
  <c r="N47" i="39"/>
  <c r="M47" i="39"/>
  <c r="L47" i="39"/>
  <c r="E47" i="39"/>
  <c r="X46" i="39"/>
  <c r="W46" i="39"/>
  <c r="V46" i="39"/>
  <c r="U46" i="39"/>
  <c r="T46" i="39"/>
  <c r="S46" i="39"/>
  <c r="R46" i="39"/>
  <c r="Q46" i="39"/>
  <c r="P46" i="39"/>
  <c r="O46" i="39"/>
  <c r="N46" i="39"/>
  <c r="M46" i="39"/>
  <c r="L46" i="39"/>
  <c r="E46" i="39"/>
  <c r="X45" i="39"/>
  <c r="W45" i="39"/>
  <c r="V45" i="39"/>
  <c r="U45" i="39"/>
  <c r="T45" i="39"/>
  <c r="S45" i="39"/>
  <c r="R45" i="39"/>
  <c r="Q45" i="39"/>
  <c r="P45" i="39"/>
  <c r="O45" i="39"/>
  <c r="N45" i="39"/>
  <c r="M45" i="39"/>
  <c r="L45" i="39"/>
  <c r="E45" i="39"/>
  <c r="X44" i="39"/>
  <c r="W44" i="39"/>
  <c r="V44" i="39"/>
  <c r="U44" i="39"/>
  <c r="T44" i="39"/>
  <c r="S44" i="39"/>
  <c r="R44" i="39"/>
  <c r="Q44" i="39"/>
  <c r="P44" i="39"/>
  <c r="O44" i="39"/>
  <c r="N44" i="39"/>
  <c r="M44" i="39"/>
  <c r="L44" i="39"/>
  <c r="E44" i="39"/>
  <c r="X43" i="39"/>
  <c r="W43" i="39"/>
  <c r="V43" i="39"/>
  <c r="U43" i="39"/>
  <c r="T43" i="39"/>
  <c r="S43" i="39"/>
  <c r="R43" i="39"/>
  <c r="Q43" i="39"/>
  <c r="P43" i="39"/>
  <c r="O43" i="39"/>
  <c r="N43" i="39"/>
  <c r="M43" i="39"/>
  <c r="L43" i="39"/>
  <c r="E43" i="39"/>
  <c r="X42" i="39"/>
  <c r="W42" i="39"/>
  <c r="V42" i="39"/>
  <c r="U42" i="39"/>
  <c r="T42" i="39"/>
  <c r="S42" i="39"/>
  <c r="R42" i="39"/>
  <c r="Q42" i="39"/>
  <c r="P42" i="39"/>
  <c r="O42" i="39"/>
  <c r="N42" i="39"/>
  <c r="M42" i="39"/>
  <c r="L42" i="39"/>
  <c r="E42" i="39"/>
  <c r="X41" i="39"/>
  <c r="W41" i="39"/>
  <c r="V41" i="39"/>
  <c r="U41" i="39"/>
  <c r="T41" i="39"/>
  <c r="S41" i="39"/>
  <c r="R41" i="39"/>
  <c r="Q41" i="39"/>
  <c r="P41" i="39"/>
  <c r="O41" i="39"/>
  <c r="N41" i="39"/>
  <c r="M41" i="39"/>
  <c r="L41" i="39"/>
  <c r="E41" i="39"/>
  <c r="X40" i="39"/>
  <c r="W40" i="39"/>
  <c r="V40" i="39"/>
  <c r="U40" i="39"/>
  <c r="T40" i="39"/>
  <c r="S40" i="39"/>
  <c r="R40" i="39"/>
  <c r="Q40" i="39"/>
  <c r="P40" i="39"/>
  <c r="O40" i="39"/>
  <c r="N40" i="39"/>
  <c r="M40" i="39"/>
  <c r="L40" i="39"/>
  <c r="E40" i="39"/>
  <c r="X39" i="39"/>
  <c r="W39" i="39"/>
  <c r="V39" i="39"/>
  <c r="U39" i="39"/>
  <c r="T39" i="39"/>
  <c r="S39" i="39"/>
  <c r="R39" i="39"/>
  <c r="Q39" i="39"/>
  <c r="P39" i="39"/>
  <c r="O39" i="39"/>
  <c r="N39" i="39"/>
  <c r="M39" i="39"/>
  <c r="L39" i="39"/>
  <c r="E39" i="39"/>
  <c r="X38" i="39"/>
  <c r="W38" i="39"/>
  <c r="V38" i="39"/>
  <c r="U38" i="39"/>
  <c r="T38" i="39"/>
  <c r="S38" i="39"/>
  <c r="R38" i="39"/>
  <c r="Q38" i="39"/>
  <c r="P38" i="39"/>
  <c r="O38" i="39"/>
  <c r="N38" i="39"/>
  <c r="M38" i="39"/>
  <c r="L38" i="39"/>
  <c r="E38" i="39"/>
  <c r="X37" i="39"/>
  <c r="W37" i="39"/>
  <c r="V37" i="39"/>
  <c r="U37" i="39"/>
  <c r="T37" i="39"/>
  <c r="S37" i="39"/>
  <c r="R37" i="39"/>
  <c r="Q37" i="39"/>
  <c r="P37" i="39"/>
  <c r="O37" i="39"/>
  <c r="N37" i="39"/>
  <c r="M37" i="39"/>
  <c r="L37" i="39"/>
  <c r="E37" i="39"/>
  <c r="X36" i="39"/>
  <c r="W36" i="39"/>
  <c r="V36" i="39"/>
  <c r="U36" i="39"/>
  <c r="T36" i="39"/>
  <c r="S36" i="39"/>
  <c r="R36" i="39"/>
  <c r="Q36" i="39"/>
  <c r="P36" i="39"/>
  <c r="O36" i="39"/>
  <c r="N36" i="39"/>
  <c r="M36" i="39"/>
  <c r="L36" i="39"/>
  <c r="E36" i="39"/>
  <c r="X35" i="39"/>
  <c r="W35" i="39"/>
  <c r="V35" i="39"/>
  <c r="U35" i="39"/>
  <c r="T35" i="39"/>
  <c r="S35" i="39"/>
  <c r="R35" i="39"/>
  <c r="Q35" i="39"/>
  <c r="P35" i="39"/>
  <c r="O35" i="39"/>
  <c r="N35" i="39"/>
  <c r="M35" i="39"/>
  <c r="L35" i="39"/>
  <c r="E35" i="39"/>
  <c r="X34" i="39"/>
  <c r="W34" i="39"/>
  <c r="V34" i="39"/>
  <c r="U34" i="39"/>
  <c r="T34" i="39"/>
  <c r="S34" i="39"/>
  <c r="R34" i="39"/>
  <c r="Q34" i="39"/>
  <c r="P34" i="39"/>
  <c r="O34" i="39"/>
  <c r="N34" i="39"/>
  <c r="M34" i="39"/>
  <c r="L34" i="39"/>
  <c r="E34" i="39"/>
  <c r="X33" i="39"/>
  <c r="W33" i="39"/>
  <c r="V33" i="39"/>
  <c r="U33" i="39"/>
  <c r="T33" i="39"/>
  <c r="S33" i="39"/>
  <c r="R33" i="39"/>
  <c r="Q33" i="39"/>
  <c r="P33" i="39"/>
  <c r="O33" i="39"/>
  <c r="N33" i="39"/>
  <c r="M33" i="39"/>
  <c r="L33" i="39"/>
  <c r="E33" i="39"/>
  <c r="X32" i="39"/>
  <c r="W32" i="39"/>
  <c r="V32" i="39"/>
  <c r="U32" i="39"/>
  <c r="T32" i="39"/>
  <c r="S32" i="39"/>
  <c r="R32" i="39"/>
  <c r="Q32" i="39"/>
  <c r="P32" i="39"/>
  <c r="O32" i="39"/>
  <c r="N32" i="39"/>
  <c r="M32" i="39"/>
  <c r="L32" i="39"/>
  <c r="E32" i="39"/>
  <c r="X31" i="39"/>
  <c r="W31" i="39"/>
  <c r="V31" i="39"/>
  <c r="U31" i="39"/>
  <c r="T31" i="39"/>
  <c r="S31" i="39"/>
  <c r="R31" i="39"/>
  <c r="Q31" i="39"/>
  <c r="P31" i="39"/>
  <c r="O31" i="39"/>
  <c r="N31" i="39"/>
  <c r="M31" i="39"/>
  <c r="L31" i="39"/>
  <c r="E31" i="39"/>
  <c r="X30" i="39"/>
  <c r="W30" i="39"/>
  <c r="V30" i="39"/>
  <c r="U30" i="39"/>
  <c r="T30" i="39"/>
  <c r="S30" i="39"/>
  <c r="R30" i="39"/>
  <c r="Q30" i="39"/>
  <c r="P30" i="39"/>
  <c r="O30" i="39"/>
  <c r="N30" i="39"/>
  <c r="M30" i="39"/>
  <c r="L30" i="39"/>
  <c r="E30" i="39"/>
  <c r="X29" i="39"/>
  <c r="W29" i="39"/>
  <c r="V29" i="39"/>
  <c r="U29" i="39"/>
  <c r="T29" i="39"/>
  <c r="S29" i="39"/>
  <c r="R29" i="39"/>
  <c r="Q29" i="39"/>
  <c r="P29" i="39"/>
  <c r="O29" i="39"/>
  <c r="N29" i="39"/>
  <c r="M29" i="39"/>
  <c r="L29" i="39"/>
  <c r="E29" i="39"/>
  <c r="X28" i="39"/>
  <c r="W28" i="39"/>
  <c r="V28" i="39"/>
  <c r="U28" i="39"/>
  <c r="T28" i="39"/>
  <c r="S28" i="39"/>
  <c r="R28" i="39"/>
  <c r="Q28" i="39"/>
  <c r="P28" i="39"/>
  <c r="O28" i="39"/>
  <c r="N28" i="39"/>
  <c r="M28" i="39"/>
  <c r="L28" i="39"/>
  <c r="E28" i="39"/>
  <c r="X27" i="39"/>
  <c r="W27" i="39"/>
  <c r="V27" i="39"/>
  <c r="U27" i="39"/>
  <c r="T27" i="39"/>
  <c r="S27" i="39"/>
  <c r="R27" i="39"/>
  <c r="Q27" i="39"/>
  <c r="P27" i="39"/>
  <c r="O27" i="39"/>
  <c r="N27" i="39"/>
  <c r="M27" i="39"/>
  <c r="L27" i="39"/>
  <c r="E27" i="39"/>
  <c r="X26" i="39"/>
  <c r="W26" i="39"/>
  <c r="V26" i="39"/>
  <c r="U26" i="39"/>
  <c r="T26" i="39"/>
  <c r="S26" i="39"/>
  <c r="R26" i="39"/>
  <c r="Q26" i="39"/>
  <c r="P26" i="39"/>
  <c r="O26" i="39"/>
  <c r="N26" i="39"/>
  <c r="M26" i="39"/>
  <c r="L26" i="39"/>
  <c r="E26" i="39"/>
  <c r="X25" i="39"/>
  <c r="W25" i="39"/>
  <c r="V25" i="39"/>
  <c r="U25" i="39"/>
  <c r="T25" i="39"/>
  <c r="S25" i="39"/>
  <c r="R25" i="39"/>
  <c r="Q25" i="39"/>
  <c r="P25" i="39"/>
  <c r="O25" i="39"/>
  <c r="N25" i="39"/>
  <c r="M25" i="39"/>
  <c r="L25" i="39"/>
  <c r="E25" i="39"/>
  <c r="X24" i="39"/>
  <c r="W24" i="39"/>
  <c r="V24" i="39"/>
  <c r="U24" i="39"/>
  <c r="T24" i="39"/>
  <c r="S24" i="39"/>
  <c r="R24" i="39"/>
  <c r="Q24" i="39"/>
  <c r="P24" i="39"/>
  <c r="O24" i="39"/>
  <c r="N24" i="39"/>
  <c r="M24" i="39"/>
  <c r="L24" i="39"/>
  <c r="E24" i="39"/>
  <c r="X23" i="39"/>
  <c r="W23" i="39"/>
  <c r="V23" i="39"/>
  <c r="U23" i="39"/>
  <c r="T23" i="39"/>
  <c r="S23" i="39"/>
  <c r="R23" i="39"/>
  <c r="Q23" i="39"/>
  <c r="P23" i="39"/>
  <c r="O23" i="39"/>
  <c r="N23" i="39"/>
  <c r="M23" i="39"/>
  <c r="L23" i="39"/>
  <c r="E23" i="39"/>
  <c r="X22" i="39"/>
  <c r="W22" i="39"/>
  <c r="V22" i="39"/>
  <c r="U22" i="39"/>
  <c r="T22" i="39"/>
  <c r="S22" i="39"/>
  <c r="R22" i="39"/>
  <c r="Q22" i="39"/>
  <c r="P22" i="39"/>
  <c r="O22" i="39"/>
  <c r="N22" i="39"/>
  <c r="M22" i="39"/>
  <c r="L22" i="39"/>
  <c r="E22" i="39"/>
  <c r="X21" i="39"/>
  <c r="W21" i="39"/>
  <c r="V21" i="39"/>
  <c r="U21" i="39"/>
  <c r="T21" i="39"/>
  <c r="S21" i="39"/>
  <c r="R21" i="39"/>
  <c r="Q21" i="39"/>
  <c r="P21" i="39"/>
  <c r="O21" i="39"/>
  <c r="N21" i="39"/>
  <c r="M21" i="39"/>
  <c r="L21" i="39"/>
  <c r="E21" i="39"/>
  <c r="X20" i="39"/>
  <c r="W20" i="39"/>
  <c r="V20" i="39"/>
  <c r="U20" i="39"/>
  <c r="T20" i="39"/>
  <c r="S20" i="39"/>
  <c r="R20" i="39"/>
  <c r="Q20" i="39"/>
  <c r="P20" i="39"/>
  <c r="O20" i="39"/>
  <c r="N20" i="39"/>
  <c r="M20" i="39"/>
  <c r="L20" i="39"/>
  <c r="E20" i="39"/>
  <c r="X19" i="39"/>
  <c r="W19" i="39"/>
  <c r="V19" i="39"/>
  <c r="U19" i="39"/>
  <c r="T19" i="39"/>
  <c r="S19" i="39"/>
  <c r="R19" i="39"/>
  <c r="Q19" i="39"/>
  <c r="P19" i="39"/>
  <c r="O19" i="39"/>
  <c r="N19" i="39"/>
  <c r="M19" i="39"/>
  <c r="L19" i="39"/>
  <c r="E19" i="39"/>
  <c r="X18" i="39"/>
  <c r="W18" i="39"/>
  <c r="V18" i="39"/>
  <c r="U18" i="39"/>
  <c r="T18" i="39"/>
  <c r="S18" i="39"/>
  <c r="R18" i="39"/>
  <c r="Q18" i="39"/>
  <c r="P18" i="39"/>
  <c r="O18" i="39"/>
  <c r="N18" i="39"/>
  <c r="M18" i="39"/>
  <c r="L18" i="39"/>
  <c r="E18" i="39"/>
  <c r="X17" i="39"/>
  <c r="W17" i="39"/>
  <c r="V17" i="39"/>
  <c r="U17" i="39"/>
  <c r="T17" i="39"/>
  <c r="S17" i="39"/>
  <c r="R17" i="39"/>
  <c r="Q17" i="39"/>
  <c r="P17" i="39"/>
  <c r="O17" i="39"/>
  <c r="N17" i="39"/>
  <c r="M17" i="39"/>
  <c r="L17" i="39"/>
  <c r="E17" i="39"/>
  <c r="X16" i="39"/>
  <c r="W16" i="39"/>
  <c r="V16" i="39"/>
  <c r="U16" i="39"/>
  <c r="T16" i="39"/>
  <c r="S16" i="39"/>
  <c r="R16" i="39"/>
  <c r="Q16" i="39"/>
  <c r="P16" i="39"/>
  <c r="O16" i="39"/>
  <c r="N16" i="39"/>
  <c r="M16" i="39"/>
  <c r="L16" i="39"/>
  <c r="E16" i="39"/>
  <c r="X15" i="39"/>
  <c r="W15" i="39"/>
  <c r="V15" i="39"/>
  <c r="U15" i="39"/>
  <c r="T15" i="39"/>
  <c r="S15" i="39"/>
  <c r="R15" i="39"/>
  <c r="Q15" i="39"/>
  <c r="P15" i="39"/>
  <c r="O15" i="39"/>
  <c r="N15" i="39"/>
  <c r="M15" i="39"/>
  <c r="L15" i="39"/>
  <c r="E15" i="39"/>
  <c r="X14" i="39"/>
  <c r="W14" i="39"/>
  <c r="V14" i="39"/>
  <c r="U14" i="39"/>
  <c r="T14" i="39"/>
  <c r="S14" i="39"/>
  <c r="R14" i="39"/>
  <c r="Q14" i="39"/>
  <c r="P14" i="39"/>
  <c r="O14" i="39"/>
  <c r="M14" i="39"/>
  <c r="L14" i="39"/>
  <c r="N14" i="39" s="1"/>
  <c r="X13" i="39"/>
  <c r="W13" i="39"/>
  <c r="U13" i="39"/>
  <c r="T13" i="39"/>
  <c r="S13" i="39"/>
  <c r="R13" i="39"/>
  <c r="Q13" i="39"/>
  <c r="N13" i="39"/>
  <c r="M13" i="39"/>
  <c r="L13" i="39"/>
  <c r="P13" i="39" s="1"/>
  <c r="E13" i="39"/>
  <c r="V13" i="39" s="1"/>
  <c r="E1" i="39"/>
  <c r="B1" i="39" a="1"/>
  <c r="B1" i="39" s="1"/>
  <c r="X61" i="38"/>
  <c r="W61" i="38"/>
  <c r="V61" i="38"/>
  <c r="U61" i="38"/>
  <c r="T61" i="38"/>
  <c r="S61" i="38"/>
  <c r="R61" i="38"/>
  <c r="Q61" i="38"/>
  <c r="P61" i="38"/>
  <c r="O61" i="38"/>
  <c r="N61" i="38"/>
  <c r="M61" i="38"/>
  <c r="L61" i="38"/>
  <c r="E61" i="38"/>
  <c r="X60" i="38"/>
  <c r="W60" i="38"/>
  <c r="V60" i="38"/>
  <c r="U60" i="38"/>
  <c r="T60" i="38"/>
  <c r="S60" i="38"/>
  <c r="R60" i="38"/>
  <c r="Q60" i="38"/>
  <c r="P60" i="38"/>
  <c r="O60" i="38"/>
  <c r="N60" i="38"/>
  <c r="M60" i="38"/>
  <c r="L60" i="38"/>
  <c r="E60" i="38"/>
  <c r="X59" i="38"/>
  <c r="W59" i="38"/>
  <c r="V59" i="38"/>
  <c r="U59" i="38"/>
  <c r="T59" i="38"/>
  <c r="S59" i="38"/>
  <c r="R59" i="38"/>
  <c r="Q59" i="38"/>
  <c r="P59" i="38"/>
  <c r="O59" i="38"/>
  <c r="N59" i="38"/>
  <c r="M59" i="38"/>
  <c r="L59" i="38"/>
  <c r="E59" i="38"/>
  <c r="X58" i="38"/>
  <c r="W58" i="38"/>
  <c r="V58" i="38"/>
  <c r="U58" i="38"/>
  <c r="T58" i="38"/>
  <c r="S58" i="38"/>
  <c r="R58" i="38"/>
  <c r="Q58" i="38"/>
  <c r="P58" i="38"/>
  <c r="O58" i="38"/>
  <c r="N58" i="38"/>
  <c r="M58" i="38"/>
  <c r="L58" i="38"/>
  <c r="E58" i="38"/>
  <c r="X57" i="38"/>
  <c r="W57" i="38"/>
  <c r="V57" i="38"/>
  <c r="U57" i="38"/>
  <c r="T57" i="38"/>
  <c r="S57" i="38"/>
  <c r="R57" i="38"/>
  <c r="Q57" i="38"/>
  <c r="P57" i="38"/>
  <c r="O57" i="38"/>
  <c r="N57" i="38"/>
  <c r="M57" i="38"/>
  <c r="L57" i="38"/>
  <c r="E57" i="38"/>
  <c r="X56" i="38"/>
  <c r="W56" i="38"/>
  <c r="V56" i="38"/>
  <c r="U56" i="38"/>
  <c r="T56" i="38"/>
  <c r="S56" i="38"/>
  <c r="R56" i="38"/>
  <c r="Q56" i="38"/>
  <c r="P56" i="38"/>
  <c r="O56" i="38"/>
  <c r="N56" i="38"/>
  <c r="M56" i="38"/>
  <c r="L56" i="38"/>
  <c r="E56" i="38"/>
  <c r="X55" i="38"/>
  <c r="W55" i="38"/>
  <c r="V55" i="38"/>
  <c r="U55" i="38"/>
  <c r="T55" i="38"/>
  <c r="S55" i="38"/>
  <c r="R55" i="38"/>
  <c r="Q55" i="38"/>
  <c r="P55" i="38"/>
  <c r="O55" i="38"/>
  <c r="N55" i="38"/>
  <c r="M55" i="38"/>
  <c r="L55" i="38"/>
  <c r="E55" i="38"/>
  <c r="X54" i="38"/>
  <c r="W54" i="38"/>
  <c r="V54" i="38"/>
  <c r="U54" i="38"/>
  <c r="T54" i="38"/>
  <c r="S54" i="38"/>
  <c r="R54" i="38"/>
  <c r="Q54" i="38"/>
  <c r="P54" i="38"/>
  <c r="O54" i="38"/>
  <c r="N54" i="38"/>
  <c r="M54" i="38"/>
  <c r="L54" i="38"/>
  <c r="E54" i="38"/>
  <c r="X53" i="38"/>
  <c r="W53" i="38"/>
  <c r="V53" i="38"/>
  <c r="U53" i="38"/>
  <c r="T53" i="38"/>
  <c r="S53" i="38"/>
  <c r="R53" i="38"/>
  <c r="Q53" i="38"/>
  <c r="P53" i="38"/>
  <c r="O53" i="38"/>
  <c r="N53" i="38"/>
  <c r="M53" i="38"/>
  <c r="L53" i="38"/>
  <c r="E53" i="38"/>
  <c r="X52" i="38"/>
  <c r="W52" i="38"/>
  <c r="V52" i="38"/>
  <c r="U52" i="38"/>
  <c r="T52" i="38"/>
  <c r="S52" i="38"/>
  <c r="R52" i="38"/>
  <c r="Q52" i="38"/>
  <c r="P52" i="38"/>
  <c r="O52" i="38"/>
  <c r="N52" i="38"/>
  <c r="M52" i="38"/>
  <c r="L52" i="38"/>
  <c r="E52" i="38"/>
  <c r="X51" i="38"/>
  <c r="W51" i="38"/>
  <c r="V51" i="38"/>
  <c r="U51" i="38"/>
  <c r="T51" i="38"/>
  <c r="S51" i="38"/>
  <c r="R51" i="38"/>
  <c r="Q51" i="38"/>
  <c r="P51" i="38"/>
  <c r="O51" i="38"/>
  <c r="N51" i="38"/>
  <c r="M51" i="38"/>
  <c r="L51" i="38"/>
  <c r="E51" i="38"/>
  <c r="X50" i="38"/>
  <c r="W50" i="38"/>
  <c r="V50" i="38"/>
  <c r="U50" i="38"/>
  <c r="T50" i="38"/>
  <c r="S50" i="38"/>
  <c r="R50" i="38"/>
  <c r="Q50" i="38"/>
  <c r="P50" i="38"/>
  <c r="O50" i="38"/>
  <c r="N50" i="38"/>
  <c r="M50" i="38"/>
  <c r="L50" i="38"/>
  <c r="E50" i="38"/>
  <c r="X49" i="38"/>
  <c r="W49" i="38"/>
  <c r="V49" i="38"/>
  <c r="U49" i="38"/>
  <c r="T49" i="38"/>
  <c r="S49" i="38"/>
  <c r="R49" i="38"/>
  <c r="Q49" i="38"/>
  <c r="P49" i="38"/>
  <c r="O49" i="38"/>
  <c r="N49" i="38"/>
  <c r="M49" i="38"/>
  <c r="L49" i="38"/>
  <c r="E49" i="38"/>
  <c r="X48" i="38"/>
  <c r="W48" i="38"/>
  <c r="V48" i="38"/>
  <c r="U48" i="38"/>
  <c r="T48" i="38"/>
  <c r="S48" i="38"/>
  <c r="R48" i="38"/>
  <c r="Q48" i="38"/>
  <c r="P48" i="38"/>
  <c r="O48" i="38"/>
  <c r="N48" i="38"/>
  <c r="M48" i="38"/>
  <c r="L48" i="38"/>
  <c r="E48" i="38"/>
  <c r="X47" i="38"/>
  <c r="W47" i="38"/>
  <c r="V47" i="38"/>
  <c r="U47" i="38"/>
  <c r="T47" i="38"/>
  <c r="S47" i="38"/>
  <c r="R47" i="38"/>
  <c r="Q47" i="38"/>
  <c r="P47" i="38"/>
  <c r="O47" i="38"/>
  <c r="N47" i="38"/>
  <c r="M47" i="38"/>
  <c r="L47" i="38"/>
  <c r="E47" i="38"/>
  <c r="X46" i="38"/>
  <c r="W46" i="38"/>
  <c r="V46" i="38"/>
  <c r="U46" i="38"/>
  <c r="T46" i="38"/>
  <c r="S46" i="38"/>
  <c r="R46" i="38"/>
  <c r="Q46" i="38"/>
  <c r="P46" i="38"/>
  <c r="O46" i="38"/>
  <c r="N46" i="38"/>
  <c r="M46" i="38"/>
  <c r="L46" i="38"/>
  <c r="E46" i="38"/>
  <c r="X45" i="38"/>
  <c r="W45" i="38"/>
  <c r="V45" i="38"/>
  <c r="U45" i="38"/>
  <c r="T45" i="38"/>
  <c r="S45" i="38"/>
  <c r="R45" i="38"/>
  <c r="Q45" i="38"/>
  <c r="P45" i="38"/>
  <c r="O45" i="38"/>
  <c r="N45" i="38"/>
  <c r="M45" i="38"/>
  <c r="L45" i="38"/>
  <c r="E45" i="38"/>
  <c r="X44" i="38"/>
  <c r="W44" i="38"/>
  <c r="V44" i="38"/>
  <c r="U44" i="38"/>
  <c r="T44" i="38"/>
  <c r="S44" i="38"/>
  <c r="R44" i="38"/>
  <c r="Q44" i="38"/>
  <c r="P44" i="38"/>
  <c r="O44" i="38"/>
  <c r="N44" i="38"/>
  <c r="M44" i="38"/>
  <c r="L44" i="38"/>
  <c r="E44" i="38"/>
  <c r="X43" i="38"/>
  <c r="W43" i="38"/>
  <c r="V43" i="38"/>
  <c r="U43" i="38"/>
  <c r="T43" i="38"/>
  <c r="S43" i="38"/>
  <c r="R43" i="38"/>
  <c r="Q43" i="38"/>
  <c r="P43" i="38"/>
  <c r="O43" i="38"/>
  <c r="N43" i="38"/>
  <c r="M43" i="38"/>
  <c r="L43" i="38"/>
  <c r="E43" i="38"/>
  <c r="X42" i="38"/>
  <c r="W42" i="38"/>
  <c r="V42" i="38"/>
  <c r="U42" i="38"/>
  <c r="T42" i="38"/>
  <c r="S42" i="38"/>
  <c r="R42" i="38"/>
  <c r="Q42" i="38"/>
  <c r="P42" i="38"/>
  <c r="O42" i="38"/>
  <c r="N42" i="38"/>
  <c r="M42" i="38"/>
  <c r="L42" i="38"/>
  <c r="E42" i="38"/>
  <c r="X41" i="38"/>
  <c r="W41" i="38"/>
  <c r="V41" i="38"/>
  <c r="U41" i="38"/>
  <c r="T41" i="38"/>
  <c r="S41" i="38"/>
  <c r="R41" i="38"/>
  <c r="Q41" i="38"/>
  <c r="P41" i="38"/>
  <c r="O41" i="38"/>
  <c r="N41" i="38"/>
  <c r="M41" i="38"/>
  <c r="L41" i="38"/>
  <c r="E41" i="38"/>
  <c r="X40" i="38"/>
  <c r="W40" i="38"/>
  <c r="V40" i="38"/>
  <c r="U40" i="38"/>
  <c r="T40" i="38"/>
  <c r="S40" i="38"/>
  <c r="R40" i="38"/>
  <c r="Q40" i="38"/>
  <c r="P40" i="38"/>
  <c r="O40" i="38"/>
  <c r="N40" i="38"/>
  <c r="M40" i="38"/>
  <c r="L40" i="38"/>
  <c r="E40" i="38"/>
  <c r="X39" i="38"/>
  <c r="W39" i="38"/>
  <c r="V39" i="38"/>
  <c r="U39" i="38"/>
  <c r="T39" i="38"/>
  <c r="S39" i="38"/>
  <c r="R39" i="38"/>
  <c r="Q39" i="38"/>
  <c r="P39" i="38"/>
  <c r="O39" i="38"/>
  <c r="N39" i="38"/>
  <c r="M39" i="38"/>
  <c r="L39" i="38"/>
  <c r="E39" i="38"/>
  <c r="X38" i="38"/>
  <c r="W38" i="38"/>
  <c r="V38" i="38"/>
  <c r="U38" i="38"/>
  <c r="T38" i="38"/>
  <c r="S38" i="38"/>
  <c r="R38" i="38"/>
  <c r="Q38" i="38"/>
  <c r="P38" i="38"/>
  <c r="O38" i="38"/>
  <c r="N38" i="38"/>
  <c r="M38" i="38"/>
  <c r="L38" i="38"/>
  <c r="E38" i="38"/>
  <c r="X37" i="38"/>
  <c r="W37" i="38"/>
  <c r="V37" i="38"/>
  <c r="U37" i="38"/>
  <c r="T37" i="38"/>
  <c r="S37" i="38"/>
  <c r="R37" i="38"/>
  <c r="Q37" i="38"/>
  <c r="P37" i="38"/>
  <c r="O37" i="38"/>
  <c r="N37" i="38"/>
  <c r="M37" i="38"/>
  <c r="L37" i="38"/>
  <c r="E37" i="38"/>
  <c r="X36" i="38"/>
  <c r="W36" i="38"/>
  <c r="V36" i="38"/>
  <c r="U36" i="38"/>
  <c r="T36" i="38"/>
  <c r="S36" i="38"/>
  <c r="R36" i="38"/>
  <c r="Q36" i="38"/>
  <c r="P36" i="38"/>
  <c r="O36" i="38"/>
  <c r="N36" i="38"/>
  <c r="M36" i="38"/>
  <c r="L36" i="38"/>
  <c r="E36" i="38"/>
  <c r="X35" i="38"/>
  <c r="W35" i="38"/>
  <c r="V35" i="38"/>
  <c r="U35" i="38"/>
  <c r="T35" i="38"/>
  <c r="S35" i="38"/>
  <c r="R35" i="38"/>
  <c r="Q35" i="38"/>
  <c r="P35" i="38"/>
  <c r="O35" i="38"/>
  <c r="N35" i="38"/>
  <c r="M35" i="38"/>
  <c r="L35" i="38"/>
  <c r="E35" i="38"/>
  <c r="X34" i="38"/>
  <c r="W34" i="38"/>
  <c r="V34" i="38"/>
  <c r="U34" i="38"/>
  <c r="T34" i="38"/>
  <c r="S34" i="38"/>
  <c r="R34" i="38"/>
  <c r="Q34" i="38"/>
  <c r="P34" i="38"/>
  <c r="O34" i="38"/>
  <c r="N34" i="38"/>
  <c r="M34" i="38"/>
  <c r="L34" i="38"/>
  <c r="E34" i="38"/>
  <c r="X33" i="38"/>
  <c r="W33" i="38"/>
  <c r="V33" i="38"/>
  <c r="U33" i="38"/>
  <c r="T33" i="38"/>
  <c r="S33" i="38"/>
  <c r="R33" i="38"/>
  <c r="Q33" i="38"/>
  <c r="P33" i="38"/>
  <c r="O33" i="38"/>
  <c r="N33" i="38"/>
  <c r="M33" i="38"/>
  <c r="L33" i="38"/>
  <c r="E33" i="38"/>
  <c r="X32" i="38"/>
  <c r="W32" i="38"/>
  <c r="V32" i="38"/>
  <c r="U32" i="38"/>
  <c r="T32" i="38"/>
  <c r="S32" i="38"/>
  <c r="R32" i="38"/>
  <c r="Q32" i="38"/>
  <c r="P32" i="38"/>
  <c r="O32" i="38"/>
  <c r="N32" i="38"/>
  <c r="M32" i="38"/>
  <c r="L32" i="38"/>
  <c r="E32" i="38"/>
  <c r="X31" i="38"/>
  <c r="W31" i="38"/>
  <c r="V31" i="38"/>
  <c r="U31" i="38"/>
  <c r="T31" i="38"/>
  <c r="S31" i="38"/>
  <c r="R31" i="38"/>
  <c r="Q31" i="38"/>
  <c r="P31" i="38"/>
  <c r="O31" i="38"/>
  <c r="N31" i="38"/>
  <c r="M31" i="38"/>
  <c r="L31" i="38"/>
  <c r="E31" i="38"/>
  <c r="X30" i="38"/>
  <c r="W30" i="38"/>
  <c r="V30" i="38"/>
  <c r="U30" i="38"/>
  <c r="T30" i="38"/>
  <c r="S30" i="38"/>
  <c r="R30" i="38"/>
  <c r="Q30" i="38"/>
  <c r="P30" i="38"/>
  <c r="O30" i="38"/>
  <c r="N30" i="38"/>
  <c r="M30" i="38"/>
  <c r="L30" i="38"/>
  <c r="E30" i="38"/>
  <c r="X29" i="38"/>
  <c r="W29" i="38"/>
  <c r="V29" i="38"/>
  <c r="U29" i="38"/>
  <c r="T29" i="38"/>
  <c r="S29" i="38"/>
  <c r="R29" i="38"/>
  <c r="Q29" i="38"/>
  <c r="P29" i="38"/>
  <c r="O29" i="38"/>
  <c r="N29" i="38"/>
  <c r="M29" i="38"/>
  <c r="L29" i="38"/>
  <c r="E29" i="38"/>
  <c r="X28" i="38"/>
  <c r="W28" i="38"/>
  <c r="V28" i="38"/>
  <c r="U28" i="38"/>
  <c r="T28" i="38"/>
  <c r="S28" i="38"/>
  <c r="R28" i="38"/>
  <c r="Q28" i="38"/>
  <c r="P28" i="38"/>
  <c r="O28" i="38"/>
  <c r="N28" i="38"/>
  <c r="M28" i="38"/>
  <c r="L28" i="38"/>
  <c r="E28" i="38"/>
  <c r="X27" i="38"/>
  <c r="W27" i="38"/>
  <c r="V27" i="38"/>
  <c r="U27" i="38"/>
  <c r="T27" i="38"/>
  <c r="S27" i="38"/>
  <c r="R27" i="38"/>
  <c r="Q27" i="38"/>
  <c r="P27" i="38"/>
  <c r="O27" i="38"/>
  <c r="N27" i="38"/>
  <c r="M27" i="38"/>
  <c r="L27" i="38"/>
  <c r="E27" i="38"/>
  <c r="X26" i="38"/>
  <c r="W26" i="38"/>
  <c r="V26" i="38"/>
  <c r="U26" i="38"/>
  <c r="T26" i="38"/>
  <c r="S26" i="38"/>
  <c r="R26" i="38"/>
  <c r="Q26" i="38"/>
  <c r="P26" i="38"/>
  <c r="O26" i="38"/>
  <c r="N26" i="38"/>
  <c r="M26" i="38"/>
  <c r="L26" i="38"/>
  <c r="E26" i="38"/>
  <c r="X25" i="38"/>
  <c r="W25" i="38"/>
  <c r="V25" i="38"/>
  <c r="U25" i="38"/>
  <c r="T25" i="38"/>
  <c r="S25" i="38"/>
  <c r="R25" i="38"/>
  <c r="Q25" i="38"/>
  <c r="P25" i="38"/>
  <c r="O25" i="38"/>
  <c r="N25" i="38"/>
  <c r="M25" i="38"/>
  <c r="L25" i="38"/>
  <c r="E25" i="38"/>
  <c r="X24" i="38"/>
  <c r="W24" i="38"/>
  <c r="V24" i="38"/>
  <c r="U24" i="38"/>
  <c r="T24" i="38"/>
  <c r="S24" i="38"/>
  <c r="R24" i="38"/>
  <c r="Q24" i="38"/>
  <c r="P24" i="38"/>
  <c r="O24" i="38"/>
  <c r="N24" i="38"/>
  <c r="M24" i="38"/>
  <c r="L24" i="38"/>
  <c r="E24" i="38"/>
  <c r="X23" i="38"/>
  <c r="W23" i="38"/>
  <c r="V23" i="38"/>
  <c r="U23" i="38"/>
  <c r="T23" i="38"/>
  <c r="S23" i="38"/>
  <c r="R23" i="38"/>
  <c r="Q23" i="38"/>
  <c r="P23" i="38"/>
  <c r="O23" i="38"/>
  <c r="N23" i="38"/>
  <c r="M23" i="38"/>
  <c r="L23" i="38"/>
  <c r="E23" i="38"/>
  <c r="X22" i="38"/>
  <c r="W22" i="38"/>
  <c r="V22" i="38"/>
  <c r="U22" i="38"/>
  <c r="T22" i="38"/>
  <c r="S22" i="38"/>
  <c r="R22" i="38"/>
  <c r="Q22" i="38"/>
  <c r="P22" i="38"/>
  <c r="O22" i="38"/>
  <c r="N22" i="38"/>
  <c r="M22" i="38"/>
  <c r="L22" i="38"/>
  <c r="E22" i="38"/>
  <c r="X21" i="38"/>
  <c r="W21" i="38"/>
  <c r="V21" i="38"/>
  <c r="U21" i="38"/>
  <c r="T21" i="38"/>
  <c r="S21" i="38"/>
  <c r="R21" i="38"/>
  <c r="Q21" i="38"/>
  <c r="P21" i="38"/>
  <c r="O21" i="38"/>
  <c r="N21" i="38"/>
  <c r="M21" i="38"/>
  <c r="L21" i="38"/>
  <c r="E21" i="38"/>
  <c r="X20" i="38"/>
  <c r="W20" i="38"/>
  <c r="V20" i="38"/>
  <c r="U20" i="38"/>
  <c r="T20" i="38"/>
  <c r="S20" i="38"/>
  <c r="R20" i="38"/>
  <c r="Q20" i="38"/>
  <c r="P20" i="38"/>
  <c r="O20" i="38"/>
  <c r="N20" i="38"/>
  <c r="M20" i="38"/>
  <c r="L20" i="38"/>
  <c r="E20" i="38"/>
  <c r="X19" i="38"/>
  <c r="W19" i="38"/>
  <c r="V19" i="38"/>
  <c r="U19" i="38"/>
  <c r="T19" i="38"/>
  <c r="S19" i="38"/>
  <c r="R19" i="38"/>
  <c r="Q19" i="38"/>
  <c r="P19" i="38"/>
  <c r="O19" i="38"/>
  <c r="N19" i="38"/>
  <c r="M19" i="38"/>
  <c r="L19" i="38"/>
  <c r="E19" i="38"/>
  <c r="X18" i="38"/>
  <c r="W18" i="38"/>
  <c r="V18" i="38"/>
  <c r="U18" i="38"/>
  <c r="T18" i="38"/>
  <c r="S18" i="38"/>
  <c r="R18" i="38"/>
  <c r="Q18" i="38"/>
  <c r="P18" i="38"/>
  <c r="O18" i="38"/>
  <c r="N18" i="38"/>
  <c r="M18" i="38"/>
  <c r="L18" i="38"/>
  <c r="E18" i="38"/>
  <c r="X17" i="38"/>
  <c r="W17" i="38"/>
  <c r="V17" i="38"/>
  <c r="U17" i="38"/>
  <c r="T17" i="38"/>
  <c r="S17" i="38"/>
  <c r="R17" i="38"/>
  <c r="Q17" i="38"/>
  <c r="P17" i="38"/>
  <c r="O17" i="38"/>
  <c r="N17" i="38"/>
  <c r="M17" i="38"/>
  <c r="L17" i="38"/>
  <c r="E17" i="38"/>
  <c r="X16" i="38"/>
  <c r="W16" i="38"/>
  <c r="V16" i="38"/>
  <c r="U16" i="38"/>
  <c r="T16" i="38"/>
  <c r="S16" i="38"/>
  <c r="R16" i="38"/>
  <c r="Q16" i="38"/>
  <c r="P16" i="38"/>
  <c r="O16" i="38"/>
  <c r="N16" i="38"/>
  <c r="M16" i="38"/>
  <c r="L16" i="38"/>
  <c r="E16" i="38"/>
  <c r="X15" i="38"/>
  <c r="W15" i="38"/>
  <c r="V15" i="38"/>
  <c r="U15" i="38"/>
  <c r="T15" i="38"/>
  <c r="S15" i="38"/>
  <c r="R15" i="38"/>
  <c r="Q15" i="38"/>
  <c r="P15" i="38"/>
  <c r="O15" i="38"/>
  <c r="N15" i="38"/>
  <c r="M15" i="38"/>
  <c r="L15" i="38"/>
  <c r="E15" i="38"/>
  <c r="X14" i="38"/>
  <c r="W14" i="38"/>
  <c r="V14" i="38"/>
  <c r="U14" i="38"/>
  <c r="T14" i="38"/>
  <c r="S14" i="38"/>
  <c r="R14" i="38"/>
  <c r="Q14" i="38"/>
  <c r="P14" i="38"/>
  <c r="O14" i="38"/>
  <c r="M14" i="38"/>
  <c r="L14" i="38"/>
  <c r="N14" i="38" s="1"/>
  <c r="X13" i="38"/>
  <c r="W13" i="38"/>
  <c r="U13" i="38"/>
  <c r="T13" i="38"/>
  <c r="S13" i="38"/>
  <c r="R13" i="38"/>
  <c r="Q13" i="38"/>
  <c r="J9" i="38" s="1"/>
  <c r="O13" i="38"/>
  <c r="N13" i="38"/>
  <c r="M13" i="38"/>
  <c r="L13" i="38"/>
  <c r="P13" i="38" s="1"/>
  <c r="E13" i="38"/>
  <c r="V13" i="38" s="1"/>
  <c r="E1" i="38"/>
  <c r="B1" i="38" a="1"/>
  <c r="B1" i="38" s="1"/>
  <c r="X61" i="37"/>
  <c r="W61" i="37"/>
  <c r="V61" i="37"/>
  <c r="U61" i="37"/>
  <c r="T61" i="37"/>
  <c r="S61" i="37"/>
  <c r="R61" i="37"/>
  <c r="Q61" i="37"/>
  <c r="P61" i="37"/>
  <c r="O61" i="37"/>
  <c r="N61" i="37"/>
  <c r="M61" i="37"/>
  <c r="L61" i="37"/>
  <c r="E61" i="37"/>
  <c r="X60" i="37"/>
  <c r="W60" i="37"/>
  <c r="V60" i="37"/>
  <c r="U60" i="37"/>
  <c r="T60" i="37"/>
  <c r="S60" i="37"/>
  <c r="R60" i="37"/>
  <c r="Q60" i="37"/>
  <c r="P60" i="37"/>
  <c r="O60" i="37"/>
  <c r="N60" i="37"/>
  <c r="M60" i="37"/>
  <c r="L60" i="37"/>
  <c r="E60" i="37"/>
  <c r="X59" i="37"/>
  <c r="W59" i="37"/>
  <c r="V59" i="37"/>
  <c r="U59" i="37"/>
  <c r="T59" i="37"/>
  <c r="S59" i="37"/>
  <c r="R59" i="37"/>
  <c r="Q59" i="37"/>
  <c r="P59" i="37"/>
  <c r="O59" i="37"/>
  <c r="N59" i="37"/>
  <c r="M59" i="37"/>
  <c r="L59" i="37"/>
  <c r="E59" i="37"/>
  <c r="X58" i="37"/>
  <c r="W58" i="37"/>
  <c r="V58" i="37"/>
  <c r="U58" i="37"/>
  <c r="T58" i="37"/>
  <c r="S58" i="37"/>
  <c r="R58" i="37"/>
  <c r="Q58" i="37"/>
  <c r="P58" i="37"/>
  <c r="O58" i="37"/>
  <c r="N58" i="37"/>
  <c r="M58" i="37"/>
  <c r="L58" i="37"/>
  <c r="E58" i="37"/>
  <c r="X57" i="37"/>
  <c r="W57" i="37"/>
  <c r="V57" i="37"/>
  <c r="U57" i="37"/>
  <c r="T57" i="37"/>
  <c r="S57" i="37"/>
  <c r="R57" i="37"/>
  <c r="Q57" i="37"/>
  <c r="P57" i="37"/>
  <c r="O57" i="37"/>
  <c r="N57" i="37"/>
  <c r="M57" i="37"/>
  <c r="L57" i="37"/>
  <c r="E57" i="37"/>
  <c r="X56" i="37"/>
  <c r="W56" i="37"/>
  <c r="V56" i="37"/>
  <c r="U56" i="37"/>
  <c r="T56" i="37"/>
  <c r="S56" i="37"/>
  <c r="R56" i="37"/>
  <c r="Q56" i="37"/>
  <c r="P56" i="37"/>
  <c r="O56" i="37"/>
  <c r="N56" i="37"/>
  <c r="M56" i="37"/>
  <c r="L56" i="37"/>
  <c r="E56" i="37"/>
  <c r="X55" i="37"/>
  <c r="W55" i="37"/>
  <c r="V55" i="37"/>
  <c r="U55" i="37"/>
  <c r="T55" i="37"/>
  <c r="S55" i="37"/>
  <c r="R55" i="37"/>
  <c r="Q55" i="37"/>
  <c r="P55" i="37"/>
  <c r="O55" i="37"/>
  <c r="N55" i="37"/>
  <c r="M55" i="37"/>
  <c r="L55" i="37"/>
  <c r="E55" i="37"/>
  <c r="X54" i="37"/>
  <c r="W54" i="37"/>
  <c r="V54" i="37"/>
  <c r="U54" i="37"/>
  <c r="T54" i="37"/>
  <c r="S54" i="37"/>
  <c r="R54" i="37"/>
  <c r="Q54" i="37"/>
  <c r="P54" i="37"/>
  <c r="O54" i="37"/>
  <c r="N54" i="37"/>
  <c r="M54" i="37"/>
  <c r="L54" i="37"/>
  <c r="E54" i="37"/>
  <c r="X53" i="37"/>
  <c r="W53" i="37"/>
  <c r="V53" i="37"/>
  <c r="U53" i="37"/>
  <c r="T53" i="37"/>
  <c r="S53" i="37"/>
  <c r="R53" i="37"/>
  <c r="Q53" i="37"/>
  <c r="P53" i="37"/>
  <c r="O53" i="37"/>
  <c r="N53" i="37"/>
  <c r="M53" i="37"/>
  <c r="L53" i="37"/>
  <c r="E53" i="37"/>
  <c r="X52" i="37"/>
  <c r="W52" i="37"/>
  <c r="V52" i="37"/>
  <c r="U52" i="37"/>
  <c r="T52" i="37"/>
  <c r="S52" i="37"/>
  <c r="R52" i="37"/>
  <c r="Q52" i="37"/>
  <c r="P52" i="37"/>
  <c r="O52" i="37"/>
  <c r="N52" i="37"/>
  <c r="M52" i="37"/>
  <c r="L52" i="37"/>
  <c r="E52" i="37"/>
  <c r="X51" i="37"/>
  <c r="W51" i="37"/>
  <c r="V51" i="37"/>
  <c r="U51" i="37"/>
  <c r="T51" i="37"/>
  <c r="S51" i="37"/>
  <c r="R51" i="37"/>
  <c r="Q51" i="37"/>
  <c r="P51" i="37"/>
  <c r="O51" i="37"/>
  <c r="N51" i="37"/>
  <c r="M51" i="37"/>
  <c r="L51" i="37"/>
  <c r="E51" i="37"/>
  <c r="X50" i="37"/>
  <c r="W50" i="37"/>
  <c r="V50" i="37"/>
  <c r="U50" i="37"/>
  <c r="T50" i="37"/>
  <c r="S50" i="37"/>
  <c r="R50" i="37"/>
  <c r="Q50" i="37"/>
  <c r="P50" i="37"/>
  <c r="O50" i="37"/>
  <c r="N50" i="37"/>
  <c r="M50" i="37"/>
  <c r="L50" i="37"/>
  <c r="E50" i="37"/>
  <c r="X49" i="37"/>
  <c r="W49" i="37"/>
  <c r="V49" i="37"/>
  <c r="U49" i="37"/>
  <c r="T49" i="37"/>
  <c r="S49" i="37"/>
  <c r="R49" i="37"/>
  <c r="Q49" i="37"/>
  <c r="P49" i="37"/>
  <c r="O49" i="37"/>
  <c r="N49" i="37"/>
  <c r="M49" i="37"/>
  <c r="L49" i="37"/>
  <c r="E49" i="37"/>
  <c r="X48" i="37"/>
  <c r="W48" i="37"/>
  <c r="V48" i="37"/>
  <c r="U48" i="37"/>
  <c r="T48" i="37"/>
  <c r="S48" i="37"/>
  <c r="R48" i="37"/>
  <c r="Q48" i="37"/>
  <c r="P48" i="37"/>
  <c r="O48" i="37"/>
  <c r="N48" i="37"/>
  <c r="M48" i="37"/>
  <c r="L48" i="37"/>
  <c r="E48" i="37"/>
  <c r="X47" i="37"/>
  <c r="W47" i="37"/>
  <c r="V47" i="37"/>
  <c r="U47" i="37"/>
  <c r="T47" i="37"/>
  <c r="S47" i="37"/>
  <c r="R47" i="37"/>
  <c r="Q47" i="37"/>
  <c r="P47" i="37"/>
  <c r="O47" i="37"/>
  <c r="N47" i="37"/>
  <c r="M47" i="37"/>
  <c r="L47" i="37"/>
  <c r="E47" i="37"/>
  <c r="X46" i="37"/>
  <c r="W46" i="37"/>
  <c r="V46" i="37"/>
  <c r="U46" i="37"/>
  <c r="T46" i="37"/>
  <c r="S46" i="37"/>
  <c r="R46" i="37"/>
  <c r="Q46" i="37"/>
  <c r="P46" i="37"/>
  <c r="O46" i="37"/>
  <c r="N46" i="37"/>
  <c r="M46" i="37"/>
  <c r="L46" i="37"/>
  <c r="E46" i="37"/>
  <c r="X45" i="37"/>
  <c r="W45" i="37"/>
  <c r="V45" i="37"/>
  <c r="U45" i="37"/>
  <c r="T45" i="37"/>
  <c r="S45" i="37"/>
  <c r="R45" i="37"/>
  <c r="Q45" i="37"/>
  <c r="P45" i="37"/>
  <c r="O45" i="37"/>
  <c r="N45" i="37"/>
  <c r="M45" i="37"/>
  <c r="L45" i="37"/>
  <c r="E45" i="37"/>
  <c r="X44" i="37"/>
  <c r="W44" i="37"/>
  <c r="V44" i="37"/>
  <c r="U44" i="37"/>
  <c r="T44" i="37"/>
  <c r="S44" i="37"/>
  <c r="R44" i="37"/>
  <c r="Q44" i="37"/>
  <c r="P44" i="37"/>
  <c r="O44" i="37"/>
  <c r="N44" i="37"/>
  <c r="M44" i="37"/>
  <c r="L44" i="37"/>
  <c r="E44" i="37"/>
  <c r="X43" i="37"/>
  <c r="W43" i="37"/>
  <c r="V43" i="37"/>
  <c r="U43" i="37"/>
  <c r="T43" i="37"/>
  <c r="S43" i="37"/>
  <c r="R43" i="37"/>
  <c r="Q43" i="37"/>
  <c r="P43" i="37"/>
  <c r="O43" i="37"/>
  <c r="N43" i="37"/>
  <c r="M43" i="37"/>
  <c r="L43" i="37"/>
  <c r="E43" i="37"/>
  <c r="X42" i="37"/>
  <c r="W42" i="37"/>
  <c r="V42" i="37"/>
  <c r="U42" i="37"/>
  <c r="T42" i="37"/>
  <c r="S42" i="37"/>
  <c r="R42" i="37"/>
  <c r="Q42" i="37"/>
  <c r="P42" i="37"/>
  <c r="O42" i="37"/>
  <c r="N42" i="37"/>
  <c r="M42" i="37"/>
  <c r="L42" i="37"/>
  <c r="E42" i="37"/>
  <c r="X41" i="37"/>
  <c r="W41" i="37"/>
  <c r="V41" i="37"/>
  <c r="U41" i="37"/>
  <c r="T41" i="37"/>
  <c r="S41" i="37"/>
  <c r="R41" i="37"/>
  <c r="Q41" i="37"/>
  <c r="P41" i="37"/>
  <c r="O41" i="37"/>
  <c r="N41" i="37"/>
  <c r="M41" i="37"/>
  <c r="L41" i="37"/>
  <c r="E41" i="37"/>
  <c r="X40" i="37"/>
  <c r="W40" i="37"/>
  <c r="V40" i="37"/>
  <c r="U40" i="37"/>
  <c r="T40" i="37"/>
  <c r="S40" i="37"/>
  <c r="R40" i="37"/>
  <c r="Q40" i="37"/>
  <c r="P40" i="37"/>
  <c r="O40" i="37"/>
  <c r="N40" i="37"/>
  <c r="M40" i="37"/>
  <c r="L40" i="37"/>
  <c r="E40" i="37"/>
  <c r="X39" i="37"/>
  <c r="W39" i="37"/>
  <c r="V39" i="37"/>
  <c r="U39" i="37"/>
  <c r="T39" i="37"/>
  <c r="S39" i="37"/>
  <c r="R39" i="37"/>
  <c r="Q39" i="37"/>
  <c r="P39" i="37"/>
  <c r="O39" i="37"/>
  <c r="N39" i="37"/>
  <c r="M39" i="37"/>
  <c r="L39" i="37"/>
  <c r="E39" i="37"/>
  <c r="X38" i="37"/>
  <c r="W38" i="37"/>
  <c r="V38" i="37"/>
  <c r="U38" i="37"/>
  <c r="T38" i="37"/>
  <c r="S38" i="37"/>
  <c r="R38" i="37"/>
  <c r="Q38" i="37"/>
  <c r="P38" i="37"/>
  <c r="O38" i="37"/>
  <c r="N38" i="37"/>
  <c r="M38" i="37"/>
  <c r="L38" i="37"/>
  <c r="E38" i="37"/>
  <c r="X37" i="37"/>
  <c r="W37" i="37"/>
  <c r="V37" i="37"/>
  <c r="U37" i="37"/>
  <c r="T37" i="37"/>
  <c r="S37" i="37"/>
  <c r="R37" i="37"/>
  <c r="Q37" i="37"/>
  <c r="P37" i="37"/>
  <c r="O37" i="37"/>
  <c r="N37" i="37"/>
  <c r="M37" i="37"/>
  <c r="L37" i="37"/>
  <c r="E37" i="37"/>
  <c r="X36" i="37"/>
  <c r="W36" i="37"/>
  <c r="V36" i="37"/>
  <c r="U36" i="37"/>
  <c r="T36" i="37"/>
  <c r="S36" i="37"/>
  <c r="R36" i="37"/>
  <c r="Q36" i="37"/>
  <c r="P36" i="37"/>
  <c r="O36" i="37"/>
  <c r="N36" i="37"/>
  <c r="M36" i="37"/>
  <c r="L36" i="37"/>
  <c r="E36" i="37"/>
  <c r="X35" i="37"/>
  <c r="W35" i="37"/>
  <c r="V35" i="37"/>
  <c r="U35" i="37"/>
  <c r="T35" i="37"/>
  <c r="S35" i="37"/>
  <c r="R35" i="37"/>
  <c r="Q35" i="37"/>
  <c r="P35" i="37"/>
  <c r="O35" i="37"/>
  <c r="N35" i="37"/>
  <c r="M35" i="37"/>
  <c r="L35" i="37"/>
  <c r="E35" i="37"/>
  <c r="X34" i="37"/>
  <c r="W34" i="37"/>
  <c r="V34" i="37"/>
  <c r="U34" i="37"/>
  <c r="T34" i="37"/>
  <c r="S34" i="37"/>
  <c r="R34" i="37"/>
  <c r="Q34" i="37"/>
  <c r="P34" i="37"/>
  <c r="O34" i="37"/>
  <c r="N34" i="37"/>
  <c r="M34" i="37"/>
  <c r="L34" i="37"/>
  <c r="E34" i="37"/>
  <c r="X33" i="37"/>
  <c r="W33" i="37"/>
  <c r="V33" i="37"/>
  <c r="U33" i="37"/>
  <c r="T33" i="37"/>
  <c r="S33" i="37"/>
  <c r="R33" i="37"/>
  <c r="Q33" i="37"/>
  <c r="P33" i="37"/>
  <c r="O33" i="37"/>
  <c r="N33" i="37"/>
  <c r="M33" i="37"/>
  <c r="L33" i="37"/>
  <c r="E33" i="37"/>
  <c r="X32" i="37"/>
  <c r="W32" i="37"/>
  <c r="V32" i="37"/>
  <c r="U32" i="37"/>
  <c r="T32" i="37"/>
  <c r="S32" i="37"/>
  <c r="R32" i="37"/>
  <c r="Q32" i="37"/>
  <c r="P32" i="37"/>
  <c r="O32" i="37"/>
  <c r="N32" i="37"/>
  <c r="M32" i="37"/>
  <c r="L32" i="37"/>
  <c r="E32" i="37"/>
  <c r="X31" i="37"/>
  <c r="W31" i="37"/>
  <c r="V31" i="37"/>
  <c r="U31" i="37"/>
  <c r="T31" i="37"/>
  <c r="S31" i="37"/>
  <c r="R31" i="37"/>
  <c r="Q31" i="37"/>
  <c r="P31" i="37"/>
  <c r="O31" i="37"/>
  <c r="N31" i="37"/>
  <c r="M31" i="37"/>
  <c r="L31" i="37"/>
  <c r="E31" i="37"/>
  <c r="X30" i="37"/>
  <c r="W30" i="37"/>
  <c r="V30" i="37"/>
  <c r="U30" i="37"/>
  <c r="T30" i="37"/>
  <c r="S30" i="37"/>
  <c r="R30" i="37"/>
  <c r="Q30" i="37"/>
  <c r="P30" i="37"/>
  <c r="O30" i="37"/>
  <c r="N30" i="37"/>
  <c r="M30" i="37"/>
  <c r="L30" i="37"/>
  <c r="E30" i="37"/>
  <c r="X29" i="37"/>
  <c r="W29" i="37"/>
  <c r="V29" i="37"/>
  <c r="U29" i="37"/>
  <c r="T29" i="37"/>
  <c r="S29" i="37"/>
  <c r="R29" i="37"/>
  <c r="Q29" i="37"/>
  <c r="P29" i="37"/>
  <c r="O29" i="37"/>
  <c r="N29" i="37"/>
  <c r="M29" i="37"/>
  <c r="L29" i="37"/>
  <c r="E29" i="37"/>
  <c r="X28" i="37"/>
  <c r="W28" i="37"/>
  <c r="V28" i="37"/>
  <c r="U28" i="37"/>
  <c r="T28" i="37"/>
  <c r="S28" i="37"/>
  <c r="R28" i="37"/>
  <c r="Q28" i="37"/>
  <c r="P28" i="37"/>
  <c r="O28" i="37"/>
  <c r="N28" i="37"/>
  <c r="M28" i="37"/>
  <c r="L28" i="37"/>
  <c r="E28" i="37"/>
  <c r="X27" i="37"/>
  <c r="W27" i="37"/>
  <c r="V27" i="37"/>
  <c r="U27" i="37"/>
  <c r="T27" i="37"/>
  <c r="S27" i="37"/>
  <c r="R27" i="37"/>
  <c r="Q27" i="37"/>
  <c r="P27" i="37"/>
  <c r="O27" i="37"/>
  <c r="N27" i="37"/>
  <c r="M27" i="37"/>
  <c r="L27" i="37"/>
  <c r="E27" i="37"/>
  <c r="X26" i="37"/>
  <c r="W26" i="37"/>
  <c r="V26" i="37"/>
  <c r="U26" i="37"/>
  <c r="T26" i="37"/>
  <c r="S26" i="37"/>
  <c r="R26" i="37"/>
  <c r="Q26" i="37"/>
  <c r="P26" i="37"/>
  <c r="O26" i="37"/>
  <c r="N26" i="37"/>
  <c r="M26" i="37"/>
  <c r="L26" i="37"/>
  <c r="E26" i="37"/>
  <c r="X25" i="37"/>
  <c r="W25" i="37"/>
  <c r="V25" i="37"/>
  <c r="U25" i="37"/>
  <c r="T25" i="37"/>
  <c r="S25" i="37"/>
  <c r="R25" i="37"/>
  <c r="Q25" i="37"/>
  <c r="P25" i="37"/>
  <c r="O25" i="37"/>
  <c r="N25" i="37"/>
  <c r="M25" i="37"/>
  <c r="L25" i="37"/>
  <c r="E25" i="37"/>
  <c r="X24" i="37"/>
  <c r="W24" i="37"/>
  <c r="V24" i="37"/>
  <c r="U24" i="37"/>
  <c r="T24" i="37"/>
  <c r="S24" i="37"/>
  <c r="R24" i="37"/>
  <c r="Q24" i="37"/>
  <c r="P24" i="37"/>
  <c r="O24" i="37"/>
  <c r="N24" i="37"/>
  <c r="M24" i="37"/>
  <c r="L24" i="37"/>
  <c r="E24" i="37"/>
  <c r="X23" i="37"/>
  <c r="W23" i="37"/>
  <c r="V23" i="37"/>
  <c r="U23" i="37"/>
  <c r="T23" i="37"/>
  <c r="S23" i="37"/>
  <c r="R23" i="37"/>
  <c r="Q23" i="37"/>
  <c r="P23" i="37"/>
  <c r="O23" i="37"/>
  <c r="N23" i="37"/>
  <c r="M23" i="37"/>
  <c r="L23" i="37"/>
  <c r="E23" i="37"/>
  <c r="X22" i="37"/>
  <c r="W22" i="37"/>
  <c r="V22" i="37"/>
  <c r="U22" i="37"/>
  <c r="T22" i="37"/>
  <c r="S22" i="37"/>
  <c r="R22" i="37"/>
  <c r="Q22" i="37"/>
  <c r="P22" i="37"/>
  <c r="O22" i="37"/>
  <c r="N22" i="37"/>
  <c r="M22" i="37"/>
  <c r="L22" i="37"/>
  <c r="E22" i="37"/>
  <c r="X21" i="37"/>
  <c r="W21" i="37"/>
  <c r="V21" i="37"/>
  <c r="U21" i="37"/>
  <c r="T21" i="37"/>
  <c r="S21" i="37"/>
  <c r="R21" i="37"/>
  <c r="Q21" i="37"/>
  <c r="P21" i="37"/>
  <c r="O21" i="37"/>
  <c r="N21" i="37"/>
  <c r="M21" i="37"/>
  <c r="L21" i="37"/>
  <c r="E21" i="37"/>
  <c r="X20" i="37"/>
  <c r="W20" i="37"/>
  <c r="V20" i="37"/>
  <c r="U20" i="37"/>
  <c r="T20" i="37"/>
  <c r="S20" i="37"/>
  <c r="R20" i="37"/>
  <c r="Q20" i="37"/>
  <c r="P20" i="37"/>
  <c r="O20" i="37"/>
  <c r="N20" i="37"/>
  <c r="M20" i="37"/>
  <c r="L20" i="37"/>
  <c r="E20" i="37"/>
  <c r="X19" i="37"/>
  <c r="W19" i="37"/>
  <c r="V19" i="37"/>
  <c r="U19" i="37"/>
  <c r="T19" i="37"/>
  <c r="S19" i="37"/>
  <c r="R19" i="37"/>
  <c r="Q19" i="37"/>
  <c r="P19" i="37"/>
  <c r="O19" i="37"/>
  <c r="N19" i="37"/>
  <c r="M19" i="37"/>
  <c r="L19" i="37"/>
  <c r="E19" i="37"/>
  <c r="X18" i="37"/>
  <c r="W18" i="37"/>
  <c r="V18" i="37"/>
  <c r="U18" i="37"/>
  <c r="T18" i="37"/>
  <c r="S18" i="37"/>
  <c r="R18" i="37"/>
  <c r="Q18" i="37"/>
  <c r="P18" i="37"/>
  <c r="O18" i="37"/>
  <c r="N18" i="37"/>
  <c r="M18" i="37"/>
  <c r="L18" i="37"/>
  <c r="E18" i="37"/>
  <c r="X17" i="37"/>
  <c r="W17" i="37"/>
  <c r="V17" i="37"/>
  <c r="U17" i="37"/>
  <c r="T17" i="37"/>
  <c r="S17" i="37"/>
  <c r="R17" i="37"/>
  <c r="Q17" i="37"/>
  <c r="P17" i="37"/>
  <c r="O17" i="37"/>
  <c r="N17" i="37"/>
  <c r="M17" i="37"/>
  <c r="L17" i="37"/>
  <c r="E17" i="37"/>
  <c r="X16" i="37"/>
  <c r="W16" i="37"/>
  <c r="V16" i="37"/>
  <c r="U16" i="37"/>
  <c r="T16" i="37"/>
  <c r="S16" i="37"/>
  <c r="R16" i="37"/>
  <c r="Q16" i="37"/>
  <c r="P16" i="37"/>
  <c r="O16" i="37"/>
  <c r="N16" i="37"/>
  <c r="M16" i="37"/>
  <c r="L16" i="37"/>
  <c r="E16" i="37"/>
  <c r="X15" i="37"/>
  <c r="W15" i="37"/>
  <c r="V15" i="37"/>
  <c r="U15" i="37"/>
  <c r="T15" i="37"/>
  <c r="S15" i="37"/>
  <c r="R15" i="37"/>
  <c r="Q15" i="37"/>
  <c r="P15" i="37"/>
  <c r="O15" i="37"/>
  <c r="N15" i="37"/>
  <c r="M15" i="37"/>
  <c r="L15" i="37"/>
  <c r="E15" i="37"/>
  <c r="X14" i="37"/>
  <c r="W14" i="37"/>
  <c r="V14" i="37"/>
  <c r="U14" i="37"/>
  <c r="T14" i="37"/>
  <c r="S14" i="37"/>
  <c r="R14" i="37"/>
  <c r="Q14" i="37"/>
  <c r="P14" i="37"/>
  <c r="O14" i="37"/>
  <c r="M14" i="37"/>
  <c r="L14" i="37"/>
  <c r="N14" i="37" s="1"/>
  <c r="X13" i="37"/>
  <c r="W13" i="37"/>
  <c r="T13" i="37"/>
  <c r="S13" i="37"/>
  <c r="R13" i="37"/>
  <c r="Q13" i="37"/>
  <c r="N13" i="37"/>
  <c r="M13" i="37"/>
  <c r="L13" i="37"/>
  <c r="O13" i="37" s="1"/>
  <c r="E13" i="37"/>
  <c r="U13" i="37" s="1"/>
  <c r="E1" i="37"/>
  <c r="B1" i="37" a="1"/>
  <c r="B1" i="37" s="1"/>
  <c r="X61" i="36"/>
  <c r="W61" i="36"/>
  <c r="V61" i="36"/>
  <c r="U61" i="36"/>
  <c r="T61" i="36"/>
  <c r="S61" i="36"/>
  <c r="R61" i="36"/>
  <c r="Q61" i="36"/>
  <c r="P61" i="36"/>
  <c r="O61" i="36"/>
  <c r="N61" i="36"/>
  <c r="M61" i="36"/>
  <c r="L61" i="36"/>
  <c r="E61" i="36"/>
  <c r="X60" i="36"/>
  <c r="W60" i="36"/>
  <c r="V60" i="36"/>
  <c r="U60" i="36"/>
  <c r="T60" i="36"/>
  <c r="S60" i="36"/>
  <c r="R60" i="36"/>
  <c r="Q60" i="36"/>
  <c r="P60" i="36"/>
  <c r="O60" i="36"/>
  <c r="N60" i="36"/>
  <c r="M60" i="36"/>
  <c r="L60" i="36"/>
  <c r="E60" i="36"/>
  <c r="X59" i="36"/>
  <c r="W59" i="36"/>
  <c r="V59" i="36"/>
  <c r="U59" i="36"/>
  <c r="T59" i="36"/>
  <c r="S59" i="36"/>
  <c r="R59" i="36"/>
  <c r="Q59" i="36"/>
  <c r="P59" i="36"/>
  <c r="O59" i="36"/>
  <c r="N59" i="36"/>
  <c r="M59" i="36"/>
  <c r="L59" i="36"/>
  <c r="E59" i="36"/>
  <c r="X58" i="36"/>
  <c r="W58" i="36"/>
  <c r="V58" i="36"/>
  <c r="U58" i="36"/>
  <c r="T58" i="36"/>
  <c r="S58" i="36"/>
  <c r="R58" i="36"/>
  <c r="Q58" i="36"/>
  <c r="P58" i="36"/>
  <c r="O58" i="36"/>
  <c r="N58" i="36"/>
  <c r="M58" i="36"/>
  <c r="L58" i="36"/>
  <c r="E58" i="36"/>
  <c r="X57" i="36"/>
  <c r="W57" i="36"/>
  <c r="V57" i="36"/>
  <c r="U57" i="36"/>
  <c r="T57" i="36"/>
  <c r="S57" i="36"/>
  <c r="R57" i="36"/>
  <c r="Q57" i="36"/>
  <c r="P57" i="36"/>
  <c r="O57" i="36"/>
  <c r="N57" i="36"/>
  <c r="M57" i="36"/>
  <c r="L57" i="36"/>
  <c r="E57" i="36"/>
  <c r="X56" i="36"/>
  <c r="W56" i="36"/>
  <c r="V56" i="36"/>
  <c r="U56" i="36"/>
  <c r="T56" i="36"/>
  <c r="S56" i="36"/>
  <c r="R56" i="36"/>
  <c r="Q56" i="36"/>
  <c r="P56" i="36"/>
  <c r="O56" i="36"/>
  <c r="N56" i="36"/>
  <c r="M56" i="36"/>
  <c r="L56" i="36"/>
  <c r="E56" i="36"/>
  <c r="X55" i="36"/>
  <c r="W55" i="36"/>
  <c r="V55" i="36"/>
  <c r="U55" i="36"/>
  <c r="T55" i="36"/>
  <c r="S55" i="36"/>
  <c r="R55" i="36"/>
  <c r="Q55" i="36"/>
  <c r="P55" i="36"/>
  <c r="O55" i="36"/>
  <c r="N55" i="36"/>
  <c r="M55" i="36"/>
  <c r="L55" i="36"/>
  <c r="E55" i="36"/>
  <c r="X54" i="36"/>
  <c r="W54" i="36"/>
  <c r="V54" i="36"/>
  <c r="U54" i="36"/>
  <c r="T54" i="36"/>
  <c r="S54" i="36"/>
  <c r="R54" i="36"/>
  <c r="Q54" i="36"/>
  <c r="P54" i="36"/>
  <c r="O54" i="36"/>
  <c r="N54" i="36"/>
  <c r="M54" i="36"/>
  <c r="L54" i="36"/>
  <c r="E54" i="36"/>
  <c r="X53" i="36"/>
  <c r="W53" i="36"/>
  <c r="V53" i="36"/>
  <c r="U53" i="36"/>
  <c r="T53" i="36"/>
  <c r="S53" i="36"/>
  <c r="R53" i="36"/>
  <c r="Q53" i="36"/>
  <c r="P53" i="36"/>
  <c r="O53" i="36"/>
  <c r="N53" i="36"/>
  <c r="M53" i="36"/>
  <c r="L53" i="36"/>
  <c r="E53" i="36"/>
  <c r="X52" i="36"/>
  <c r="W52" i="36"/>
  <c r="V52" i="36"/>
  <c r="U52" i="36"/>
  <c r="T52" i="36"/>
  <c r="S52" i="36"/>
  <c r="R52" i="36"/>
  <c r="Q52" i="36"/>
  <c r="P52" i="36"/>
  <c r="O52" i="36"/>
  <c r="N52" i="36"/>
  <c r="M52" i="36"/>
  <c r="L52" i="36"/>
  <c r="E52" i="36"/>
  <c r="X51" i="36"/>
  <c r="W51" i="36"/>
  <c r="V51" i="36"/>
  <c r="U51" i="36"/>
  <c r="T51" i="36"/>
  <c r="S51" i="36"/>
  <c r="R51" i="36"/>
  <c r="Q51" i="36"/>
  <c r="P51" i="36"/>
  <c r="O51" i="36"/>
  <c r="N51" i="36"/>
  <c r="M51" i="36"/>
  <c r="L51" i="36"/>
  <c r="E51" i="36"/>
  <c r="X50" i="36"/>
  <c r="W50" i="36"/>
  <c r="V50" i="36"/>
  <c r="U50" i="36"/>
  <c r="T50" i="36"/>
  <c r="S50" i="36"/>
  <c r="R50" i="36"/>
  <c r="Q50" i="36"/>
  <c r="P50" i="36"/>
  <c r="O50" i="36"/>
  <c r="N50" i="36"/>
  <c r="M50" i="36"/>
  <c r="L50" i="36"/>
  <c r="E50" i="36"/>
  <c r="X49" i="36"/>
  <c r="W49" i="36"/>
  <c r="V49" i="36"/>
  <c r="U49" i="36"/>
  <c r="T49" i="36"/>
  <c r="S49" i="36"/>
  <c r="R49" i="36"/>
  <c r="Q49" i="36"/>
  <c r="P49" i="36"/>
  <c r="O49" i="36"/>
  <c r="N49" i="36"/>
  <c r="M49" i="36"/>
  <c r="L49" i="36"/>
  <c r="E49" i="36"/>
  <c r="X48" i="36"/>
  <c r="W48" i="36"/>
  <c r="V48" i="36"/>
  <c r="U48" i="36"/>
  <c r="T48" i="36"/>
  <c r="S48" i="36"/>
  <c r="R48" i="36"/>
  <c r="Q48" i="36"/>
  <c r="P48" i="36"/>
  <c r="O48" i="36"/>
  <c r="N48" i="36"/>
  <c r="M48" i="36"/>
  <c r="L48" i="36"/>
  <c r="E48" i="36"/>
  <c r="X47" i="36"/>
  <c r="W47" i="36"/>
  <c r="V47" i="36"/>
  <c r="U47" i="36"/>
  <c r="T47" i="36"/>
  <c r="S47" i="36"/>
  <c r="R47" i="36"/>
  <c r="Q47" i="36"/>
  <c r="P47" i="36"/>
  <c r="O47" i="36"/>
  <c r="N47" i="36"/>
  <c r="M47" i="36"/>
  <c r="L47" i="36"/>
  <c r="E47" i="36"/>
  <c r="X46" i="36"/>
  <c r="W46" i="36"/>
  <c r="V46" i="36"/>
  <c r="U46" i="36"/>
  <c r="T46" i="36"/>
  <c r="S46" i="36"/>
  <c r="R46" i="36"/>
  <c r="Q46" i="36"/>
  <c r="P46" i="36"/>
  <c r="O46" i="36"/>
  <c r="N46" i="36"/>
  <c r="M46" i="36"/>
  <c r="L46" i="36"/>
  <c r="E46" i="36"/>
  <c r="X45" i="36"/>
  <c r="W45" i="36"/>
  <c r="V45" i="36"/>
  <c r="U45" i="36"/>
  <c r="T45" i="36"/>
  <c r="S45" i="36"/>
  <c r="R45" i="36"/>
  <c r="Q45" i="36"/>
  <c r="P45" i="36"/>
  <c r="O45" i="36"/>
  <c r="N45" i="36"/>
  <c r="M45" i="36"/>
  <c r="L45" i="36"/>
  <c r="E45" i="36"/>
  <c r="X44" i="36"/>
  <c r="W44" i="36"/>
  <c r="V44" i="36"/>
  <c r="U44" i="36"/>
  <c r="T44" i="36"/>
  <c r="S44" i="36"/>
  <c r="R44" i="36"/>
  <c r="Q44" i="36"/>
  <c r="P44" i="36"/>
  <c r="O44" i="36"/>
  <c r="N44" i="36"/>
  <c r="M44" i="36"/>
  <c r="L44" i="36"/>
  <c r="E44" i="36"/>
  <c r="X43" i="36"/>
  <c r="W43" i="36"/>
  <c r="V43" i="36"/>
  <c r="U43" i="36"/>
  <c r="T43" i="36"/>
  <c r="S43" i="36"/>
  <c r="R43" i="36"/>
  <c r="Q43" i="36"/>
  <c r="P43" i="36"/>
  <c r="O43" i="36"/>
  <c r="N43" i="36"/>
  <c r="M43" i="36"/>
  <c r="L43" i="36"/>
  <c r="E43" i="36"/>
  <c r="X42" i="36"/>
  <c r="W42" i="36"/>
  <c r="V42" i="36"/>
  <c r="U42" i="36"/>
  <c r="T42" i="36"/>
  <c r="S42" i="36"/>
  <c r="R42" i="36"/>
  <c r="Q42" i="36"/>
  <c r="P42" i="36"/>
  <c r="O42" i="36"/>
  <c r="N42" i="36"/>
  <c r="M42" i="36"/>
  <c r="L42" i="36"/>
  <c r="E42" i="36"/>
  <c r="X41" i="36"/>
  <c r="W41" i="36"/>
  <c r="V41" i="36"/>
  <c r="U41" i="36"/>
  <c r="T41" i="36"/>
  <c r="S41" i="36"/>
  <c r="R41" i="36"/>
  <c r="Q41" i="36"/>
  <c r="P41" i="36"/>
  <c r="O41" i="36"/>
  <c r="N41" i="36"/>
  <c r="M41" i="36"/>
  <c r="L41" i="36"/>
  <c r="E41" i="36"/>
  <c r="X40" i="36"/>
  <c r="W40" i="36"/>
  <c r="V40" i="36"/>
  <c r="U40" i="36"/>
  <c r="T40" i="36"/>
  <c r="S40" i="36"/>
  <c r="R40" i="36"/>
  <c r="Q40" i="36"/>
  <c r="P40" i="36"/>
  <c r="O40" i="36"/>
  <c r="N40" i="36"/>
  <c r="M40" i="36"/>
  <c r="L40" i="36"/>
  <c r="E40" i="36"/>
  <c r="X39" i="36"/>
  <c r="W39" i="36"/>
  <c r="V39" i="36"/>
  <c r="U39" i="36"/>
  <c r="T39" i="36"/>
  <c r="S39" i="36"/>
  <c r="R39" i="36"/>
  <c r="Q39" i="36"/>
  <c r="P39" i="36"/>
  <c r="O39" i="36"/>
  <c r="N39" i="36"/>
  <c r="M39" i="36"/>
  <c r="L39" i="36"/>
  <c r="E39" i="36"/>
  <c r="X38" i="36"/>
  <c r="W38" i="36"/>
  <c r="V38" i="36"/>
  <c r="U38" i="36"/>
  <c r="T38" i="36"/>
  <c r="S38" i="36"/>
  <c r="R38" i="36"/>
  <c r="Q38" i="36"/>
  <c r="P38" i="36"/>
  <c r="O38" i="36"/>
  <c r="N38" i="36"/>
  <c r="M38" i="36"/>
  <c r="L38" i="36"/>
  <c r="E38" i="36"/>
  <c r="X37" i="36"/>
  <c r="W37" i="36"/>
  <c r="V37" i="36"/>
  <c r="U37" i="36"/>
  <c r="T37" i="36"/>
  <c r="S37" i="36"/>
  <c r="R37" i="36"/>
  <c r="Q37" i="36"/>
  <c r="P37" i="36"/>
  <c r="O37" i="36"/>
  <c r="N37" i="36"/>
  <c r="M37" i="36"/>
  <c r="L37" i="36"/>
  <c r="E37" i="36"/>
  <c r="X36" i="36"/>
  <c r="W36" i="36"/>
  <c r="V36" i="36"/>
  <c r="U36" i="36"/>
  <c r="T36" i="36"/>
  <c r="S36" i="36"/>
  <c r="R36" i="36"/>
  <c r="Q36" i="36"/>
  <c r="P36" i="36"/>
  <c r="O36" i="36"/>
  <c r="N36" i="36"/>
  <c r="M36" i="36"/>
  <c r="L36" i="36"/>
  <c r="E36" i="36"/>
  <c r="X35" i="36"/>
  <c r="W35" i="36"/>
  <c r="V35" i="36"/>
  <c r="U35" i="36"/>
  <c r="T35" i="36"/>
  <c r="S35" i="36"/>
  <c r="R35" i="36"/>
  <c r="Q35" i="36"/>
  <c r="P35" i="36"/>
  <c r="O35" i="36"/>
  <c r="N35" i="36"/>
  <c r="M35" i="36"/>
  <c r="L35" i="36"/>
  <c r="E35" i="36"/>
  <c r="X34" i="36"/>
  <c r="W34" i="36"/>
  <c r="V34" i="36"/>
  <c r="U34" i="36"/>
  <c r="T34" i="36"/>
  <c r="S34" i="36"/>
  <c r="R34" i="36"/>
  <c r="Q34" i="36"/>
  <c r="P34" i="36"/>
  <c r="O34" i="36"/>
  <c r="N34" i="36"/>
  <c r="M34" i="36"/>
  <c r="L34" i="36"/>
  <c r="E34" i="36"/>
  <c r="X33" i="36"/>
  <c r="W33" i="36"/>
  <c r="V33" i="36"/>
  <c r="U33" i="36"/>
  <c r="T33" i="36"/>
  <c r="S33" i="36"/>
  <c r="R33" i="36"/>
  <c r="Q33" i="36"/>
  <c r="P33" i="36"/>
  <c r="O33" i="36"/>
  <c r="N33" i="36"/>
  <c r="M33" i="36"/>
  <c r="L33" i="36"/>
  <c r="E33" i="36"/>
  <c r="X32" i="36"/>
  <c r="W32" i="36"/>
  <c r="V32" i="36"/>
  <c r="U32" i="36"/>
  <c r="T32" i="36"/>
  <c r="S32" i="36"/>
  <c r="R32" i="36"/>
  <c r="Q32" i="36"/>
  <c r="P32" i="36"/>
  <c r="O32" i="36"/>
  <c r="N32" i="36"/>
  <c r="M32" i="36"/>
  <c r="L32" i="36"/>
  <c r="E32" i="36"/>
  <c r="X31" i="36"/>
  <c r="W31" i="36"/>
  <c r="V31" i="36"/>
  <c r="U31" i="36"/>
  <c r="T31" i="36"/>
  <c r="S31" i="36"/>
  <c r="R31" i="36"/>
  <c r="Q31" i="36"/>
  <c r="P31" i="36"/>
  <c r="O31" i="36"/>
  <c r="N31" i="36"/>
  <c r="M31" i="36"/>
  <c r="L31" i="36"/>
  <c r="E31" i="36"/>
  <c r="X30" i="36"/>
  <c r="W30" i="36"/>
  <c r="V30" i="36"/>
  <c r="U30" i="36"/>
  <c r="T30" i="36"/>
  <c r="S30" i="36"/>
  <c r="R30" i="36"/>
  <c r="Q30" i="36"/>
  <c r="P30" i="36"/>
  <c r="O30" i="36"/>
  <c r="N30" i="36"/>
  <c r="M30" i="36"/>
  <c r="L30" i="36"/>
  <c r="E30" i="36"/>
  <c r="X29" i="36"/>
  <c r="W29" i="36"/>
  <c r="V29" i="36"/>
  <c r="U29" i="36"/>
  <c r="T29" i="36"/>
  <c r="S29" i="36"/>
  <c r="R29" i="36"/>
  <c r="Q29" i="36"/>
  <c r="P29" i="36"/>
  <c r="O29" i="36"/>
  <c r="N29" i="36"/>
  <c r="M29" i="36"/>
  <c r="L29" i="36"/>
  <c r="E29" i="36"/>
  <c r="X28" i="36"/>
  <c r="W28" i="36"/>
  <c r="V28" i="36"/>
  <c r="U28" i="36"/>
  <c r="T28" i="36"/>
  <c r="S28" i="36"/>
  <c r="R28" i="36"/>
  <c r="Q28" i="36"/>
  <c r="P28" i="36"/>
  <c r="O28" i="36"/>
  <c r="N28" i="36"/>
  <c r="M28" i="36"/>
  <c r="L28" i="36"/>
  <c r="E28" i="36"/>
  <c r="X27" i="36"/>
  <c r="W27" i="36"/>
  <c r="V27" i="36"/>
  <c r="U27" i="36"/>
  <c r="T27" i="36"/>
  <c r="S27" i="36"/>
  <c r="R27" i="36"/>
  <c r="Q27" i="36"/>
  <c r="P27" i="36"/>
  <c r="O27" i="36"/>
  <c r="N27" i="36"/>
  <c r="M27" i="36"/>
  <c r="L27" i="36"/>
  <c r="E27" i="36"/>
  <c r="X26" i="36"/>
  <c r="W26" i="36"/>
  <c r="V26" i="36"/>
  <c r="U26" i="36"/>
  <c r="T26" i="36"/>
  <c r="S26" i="36"/>
  <c r="R26" i="36"/>
  <c r="Q26" i="36"/>
  <c r="P26" i="36"/>
  <c r="O26" i="36"/>
  <c r="N26" i="36"/>
  <c r="M26" i="36"/>
  <c r="L26" i="36"/>
  <c r="E26" i="36"/>
  <c r="X25" i="36"/>
  <c r="W25" i="36"/>
  <c r="V25" i="36"/>
  <c r="U25" i="36"/>
  <c r="T25" i="36"/>
  <c r="S25" i="36"/>
  <c r="R25" i="36"/>
  <c r="Q25" i="36"/>
  <c r="P25" i="36"/>
  <c r="O25" i="36"/>
  <c r="N25" i="36"/>
  <c r="M25" i="36"/>
  <c r="L25" i="36"/>
  <c r="E25" i="36"/>
  <c r="X24" i="36"/>
  <c r="W24" i="36"/>
  <c r="V24" i="36"/>
  <c r="U24" i="36"/>
  <c r="T24" i="36"/>
  <c r="S24" i="36"/>
  <c r="R24" i="36"/>
  <c r="Q24" i="36"/>
  <c r="P24" i="36"/>
  <c r="O24" i="36"/>
  <c r="N24" i="36"/>
  <c r="M24" i="36"/>
  <c r="L24" i="36"/>
  <c r="E24" i="36"/>
  <c r="X23" i="36"/>
  <c r="W23" i="36"/>
  <c r="V23" i="36"/>
  <c r="U23" i="36"/>
  <c r="T23" i="36"/>
  <c r="S23" i="36"/>
  <c r="R23" i="36"/>
  <c r="Q23" i="36"/>
  <c r="P23" i="36"/>
  <c r="O23" i="36"/>
  <c r="N23" i="36"/>
  <c r="M23" i="36"/>
  <c r="L23" i="36"/>
  <c r="E23" i="36"/>
  <c r="X22" i="36"/>
  <c r="W22" i="36"/>
  <c r="V22" i="36"/>
  <c r="U22" i="36"/>
  <c r="T22" i="36"/>
  <c r="S22" i="36"/>
  <c r="R22" i="36"/>
  <c r="Q22" i="36"/>
  <c r="P22" i="36"/>
  <c r="O22" i="36"/>
  <c r="N22" i="36"/>
  <c r="M22" i="36"/>
  <c r="L22" i="36"/>
  <c r="E22" i="36"/>
  <c r="X21" i="36"/>
  <c r="W21" i="36"/>
  <c r="V21" i="36"/>
  <c r="U21" i="36"/>
  <c r="T21" i="36"/>
  <c r="S21" i="36"/>
  <c r="R21" i="36"/>
  <c r="Q21" i="36"/>
  <c r="P21" i="36"/>
  <c r="O21" i="36"/>
  <c r="N21" i="36"/>
  <c r="M21" i="36"/>
  <c r="L21" i="36"/>
  <c r="E21" i="36"/>
  <c r="X20" i="36"/>
  <c r="W20" i="36"/>
  <c r="V20" i="36"/>
  <c r="U20" i="36"/>
  <c r="T20" i="36"/>
  <c r="S20" i="36"/>
  <c r="R20" i="36"/>
  <c r="Q20" i="36"/>
  <c r="P20" i="36"/>
  <c r="O20" i="36"/>
  <c r="N20" i="36"/>
  <c r="M20" i="36"/>
  <c r="L20" i="36"/>
  <c r="E20" i="36"/>
  <c r="X19" i="36"/>
  <c r="W19" i="36"/>
  <c r="V19" i="36"/>
  <c r="U19" i="36"/>
  <c r="T19" i="36"/>
  <c r="S19" i="36"/>
  <c r="R19" i="36"/>
  <c r="Q19" i="36"/>
  <c r="P19" i="36"/>
  <c r="O19" i="36"/>
  <c r="N19" i="36"/>
  <c r="M19" i="36"/>
  <c r="L19" i="36"/>
  <c r="E19" i="36"/>
  <c r="X18" i="36"/>
  <c r="W18" i="36"/>
  <c r="V18" i="36"/>
  <c r="U18" i="36"/>
  <c r="T18" i="36"/>
  <c r="S18" i="36"/>
  <c r="R18" i="36"/>
  <c r="Q18" i="36"/>
  <c r="P18" i="36"/>
  <c r="O18" i="36"/>
  <c r="N18" i="36"/>
  <c r="M18" i="36"/>
  <c r="L18" i="36"/>
  <c r="E18" i="36"/>
  <c r="X17" i="36"/>
  <c r="W17" i="36"/>
  <c r="V17" i="36"/>
  <c r="U17" i="36"/>
  <c r="T17" i="36"/>
  <c r="S17" i="36"/>
  <c r="R17" i="36"/>
  <c r="Q17" i="36"/>
  <c r="P17" i="36"/>
  <c r="O17" i="36"/>
  <c r="N17" i="36"/>
  <c r="M17" i="36"/>
  <c r="L17" i="36"/>
  <c r="E17" i="36"/>
  <c r="X16" i="36"/>
  <c r="W16" i="36"/>
  <c r="V16" i="36"/>
  <c r="U16" i="36"/>
  <c r="T16" i="36"/>
  <c r="S16" i="36"/>
  <c r="R16" i="36"/>
  <c r="Q16" i="36"/>
  <c r="P16" i="36"/>
  <c r="O16" i="36"/>
  <c r="N16" i="36"/>
  <c r="M16" i="36"/>
  <c r="L16" i="36"/>
  <c r="E16" i="36"/>
  <c r="X15" i="36"/>
  <c r="W15" i="36"/>
  <c r="V15" i="36"/>
  <c r="U15" i="36"/>
  <c r="T15" i="36"/>
  <c r="S15" i="36"/>
  <c r="R15" i="36"/>
  <c r="Q15" i="36"/>
  <c r="P15" i="36"/>
  <c r="O15" i="36"/>
  <c r="N15" i="36"/>
  <c r="M15" i="36"/>
  <c r="L15" i="36"/>
  <c r="E15" i="36"/>
  <c r="X14" i="36"/>
  <c r="W14" i="36"/>
  <c r="V14" i="36"/>
  <c r="U14" i="36"/>
  <c r="T14" i="36"/>
  <c r="S14" i="36"/>
  <c r="R14" i="36"/>
  <c r="Q14" i="36"/>
  <c r="P14" i="36"/>
  <c r="O14" i="36"/>
  <c r="M14" i="36"/>
  <c r="L14" i="36"/>
  <c r="N14" i="36" s="1"/>
  <c r="X13" i="36"/>
  <c r="W13" i="36"/>
  <c r="T13" i="36"/>
  <c r="S13" i="36"/>
  <c r="R13" i="36"/>
  <c r="Q13" i="36"/>
  <c r="N13" i="36"/>
  <c r="M13" i="36"/>
  <c r="L13" i="36"/>
  <c r="P13" i="36" s="1"/>
  <c r="E13" i="36"/>
  <c r="V13" i="36" s="1"/>
  <c r="E1" i="36"/>
  <c r="B1" i="36" a="1"/>
  <c r="B1" i="36" s="1"/>
  <c r="B6" i="34"/>
  <c r="B6" i="33"/>
  <c r="B6" i="32"/>
  <c r="B6" i="30"/>
  <c r="B6" i="29"/>
  <c r="B6" i="28"/>
  <c r="B6" i="27"/>
  <c r="B6" i="26"/>
  <c r="B6" i="25"/>
  <c r="B6" i="24"/>
  <c r="B6" i="23"/>
  <c r="B6" i="22"/>
  <c r="B6" i="21"/>
  <c r="B6" i="20"/>
  <c r="B6" i="19"/>
  <c r="B6" i="18"/>
  <c r="B6" i="17"/>
  <c r="B6" i="16"/>
  <c r="B6" i="15"/>
  <c r="B6" i="14"/>
  <c r="B6" i="13"/>
  <c r="B6" i="12"/>
  <c r="B6" i="11"/>
  <c r="B6" i="10"/>
  <c r="B6" i="9"/>
  <c r="B6" i="8"/>
  <c r="B6" i="6"/>
  <c r="B6" i="5"/>
  <c r="E13" i="35"/>
  <c r="X61" i="35"/>
  <c r="W61" i="35"/>
  <c r="V61" i="35"/>
  <c r="U61" i="35"/>
  <c r="T61" i="35"/>
  <c r="S61" i="35"/>
  <c r="R61" i="35"/>
  <c r="Q61" i="35"/>
  <c r="P61" i="35"/>
  <c r="O61" i="35"/>
  <c r="N61" i="35"/>
  <c r="M61" i="35"/>
  <c r="L61" i="35"/>
  <c r="E61" i="35"/>
  <c r="X60" i="35"/>
  <c r="W60" i="35"/>
  <c r="V60" i="35"/>
  <c r="U60" i="35"/>
  <c r="T60" i="35"/>
  <c r="S60" i="35"/>
  <c r="R60" i="35"/>
  <c r="Q60" i="35"/>
  <c r="P60" i="35"/>
  <c r="O60" i="35"/>
  <c r="N60" i="35"/>
  <c r="M60" i="35"/>
  <c r="L60" i="35"/>
  <c r="E60" i="35"/>
  <c r="X59" i="35"/>
  <c r="W59" i="35"/>
  <c r="V59" i="35"/>
  <c r="U59" i="35"/>
  <c r="T59" i="35"/>
  <c r="S59" i="35"/>
  <c r="R59" i="35"/>
  <c r="Q59" i="35"/>
  <c r="P59" i="35"/>
  <c r="O59" i="35"/>
  <c r="N59" i="35"/>
  <c r="M59" i="35"/>
  <c r="L59" i="35"/>
  <c r="E59" i="35"/>
  <c r="X58" i="35"/>
  <c r="W58" i="35"/>
  <c r="V58" i="35"/>
  <c r="U58" i="35"/>
  <c r="T58" i="35"/>
  <c r="S58" i="35"/>
  <c r="R58" i="35"/>
  <c r="Q58" i="35"/>
  <c r="P58" i="35"/>
  <c r="O58" i="35"/>
  <c r="N58" i="35"/>
  <c r="M58" i="35"/>
  <c r="L58" i="35"/>
  <c r="E58" i="35"/>
  <c r="X57" i="35"/>
  <c r="W57" i="35"/>
  <c r="V57" i="35"/>
  <c r="U57" i="35"/>
  <c r="T57" i="35"/>
  <c r="S57" i="35"/>
  <c r="R57" i="35"/>
  <c r="Q57" i="35"/>
  <c r="P57" i="35"/>
  <c r="O57" i="35"/>
  <c r="N57" i="35"/>
  <c r="M57" i="35"/>
  <c r="L57" i="35"/>
  <c r="E57" i="35"/>
  <c r="X56" i="35"/>
  <c r="W56" i="35"/>
  <c r="V56" i="35"/>
  <c r="U56" i="35"/>
  <c r="T56" i="35"/>
  <c r="S56" i="35"/>
  <c r="R56" i="35"/>
  <c r="Q56" i="35"/>
  <c r="P56" i="35"/>
  <c r="O56" i="35"/>
  <c r="N56" i="35"/>
  <c r="M56" i="35"/>
  <c r="L56" i="35"/>
  <c r="E56" i="35"/>
  <c r="X55" i="35"/>
  <c r="W55" i="35"/>
  <c r="V55" i="35"/>
  <c r="U55" i="35"/>
  <c r="T55" i="35"/>
  <c r="S55" i="35"/>
  <c r="R55" i="35"/>
  <c r="Q55" i="35"/>
  <c r="P55" i="35"/>
  <c r="O55" i="35"/>
  <c r="N55" i="35"/>
  <c r="M55" i="35"/>
  <c r="L55" i="35"/>
  <c r="E55" i="35"/>
  <c r="X54" i="35"/>
  <c r="W54" i="35"/>
  <c r="V54" i="35"/>
  <c r="U54" i="35"/>
  <c r="T54" i="35"/>
  <c r="S54" i="35"/>
  <c r="R54" i="35"/>
  <c r="Q54" i="35"/>
  <c r="P54" i="35"/>
  <c r="O54" i="35"/>
  <c r="N54" i="35"/>
  <c r="M54" i="35"/>
  <c r="L54" i="35"/>
  <c r="E54" i="35"/>
  <c r="X53" i="35"/>
  <c r="W53" i="35"/>
  <c r="V53" i="35"/>
  <c r="U53" i="35"/>
  <c r="T53" i="35"/>
  <c r="S53" i="35"/>
  <c r="R53" i="35"/>
  <c r="Q53" i="35"/>
  <c r="P53" i="35"/>
  <c r="O53" i="35"/>
  <c r="N53" i="35"/>
  <c r="M53" i="35"/>
  <c r="L53" i="35"/>
  <c r="E53" i="35"/>
  <c r="X52" i="35"/>
  <c r="W52" i="35"/>
  <c r="V52" i="35"/>
  <c r="U52" i="35"/>
  <c r="T52" i="35"/>
  <c r="S52" i="35"/>
  <c r="R52" i="35"/>
  <c r="Q52" i="35"/>
  <c r="P52" i="35"/>
  <c r="O52" i="35"/>
  <c r="N52" i="35"/>
  <c r="M52" i="35"/>
  <c r="L52" i="35"/>
  <c r="E52" i="35"/>
  <c r="X51" i="35"/>
  <c r="W51" i="35"/>
  <c r="V51" i="35"/>
  <c r="U51" i="35"/>
  <c r="T51" i="35"/>
  <c r="S51" i="35"/>
  <c r="R51" i="35"/>
  <c r="Q51" i="35"/>
  <c r="P51" i="35"/>
  <c r="O51" i="35"/>
  <c r="N51" i="35"/>
  <c r="M51" i="35"/>
  <c r="L51" i="35"/>
  <c r="E51" i="35"/>
  <c r="X50" i="35"/>
  <c r="W50" i="35"/>
  <c r="V50" i="35"/>
  <c r="U50" i="35"/>
  <c r="T50" i="35"/>
  <c r="S50" i="35"/>
  <c r="R50" i="35"/>
  <c r="Q50" i="35"/>
  <c r="P50" i="35"/>
  <c r="O50" i="35"/>
  <c r="N50" i="35"/>
  <c r="M50" i="35"/>
  <c r="L50" i="35"/>
  <c r="E50" i="35"/>
  <c r="X49" i="35"/>
  <c r="W49" i="35"/>
  <c r="V49" i="35"/>
  <c r="U49" i="35"/>
  <c r="T49" i="35"/>
  <c r="S49" i="35"/>
  <c r="R49" i="35"/>
  <c r="Q49" i="35"/>
  <c r="P49" i="35"/>
  <c r="O49" i="35"/>
  <c r="N49" i="35"/>
  <c r="M49" i="35"/>
  <c r="L49" i="35"/>
  <c r="E49" i="35"/>
  <c r="X48" i="35"/>
  <c r="W48" i="35"/>
  <c r="V48" i="35"/>
  <c r="U48" i="35"/>
  <c r="T48" i="35"/>
  <c r="S48" i="35"/>
  <c r="R48" i="35"/>
  <c r="Q48" i="35"/>
  <c r="P48" i="35"/>
  <c r="O48" i="35"/>
  <c r="N48" i="35"/>
  <c r="M48" i="35"/>
  <c r="L48" i="35"/>
  <c r="E48" i="35"/>
  <c r="X47" i="35"/>
  <c r="W47" i="35"/>
  <c r="V47" i="35"/>
  <c r="U47" i="35"/>
  <c r="T47" i="35"/>
  <c r="S47" i="35"/>
  <c r="R47" i="35"/>
  <c r="Q47" i="35"/>
  <c r="P47" i="35"/>
  <c r="O47" i="35"/>
  <c r="N47" i="35"/>
  <c r="M47" i="35"/>
  <c r="L47" i="35"/>
  <c r="E47" i="35"/>
  <c r="X46" i="35"/>
  <c r="W46" i="35"/>
  <c r="V46" i="35"/>
  <c r="U46" i="35"/>
  <c r="T46" i="35"/>
  <c r="S46" i="35"/>
  <c r="R46" i="35"/>
  <c r="Q46" i="35"/>
  <c r="P46" i="35"/>
  <c r="O46" i="35"/>
  <c r="N46" i="35"/>
  <c r="M46" i="35"/>
  <c r="L46" i="35"/>
  <c r="E46" i="35"/>
  <c r="X45" i="35"/>
  <c r="W45" i="35"/>
  <c r="V45" i="35"/>
  <c r="U45" i="35"/>
  <c r="T45" i="35"/>
  <c r="S45" i="35"/>
  <c r="R45" i="35"/>
  <c r="Q45" i="35"/>
  <c r="P45" i="35"/>
  <c r="O45" i="35"/>
  <c r="N45" i="35"/>
  <c r="M45" i="35"/>
  <c r="L45" i="35"/>
  <c r="E45" i="35"/>
  <c r="X44" i="35"/>
  <c r="W44" i="35"/>
  <c r="V44" i="35"/>
  <c r="U44" i="35"/>
  <c r="T44" i="35"/>
  <c r="S44" i="35"/>
  <c r="R44" i="35"/>
  <c r="Q44" i="35"/>
  <c r="P44" i="35"/>
  <c r="O44" i="35"/>
  <c r="N44" i="35"/>
  <c r="M44" i="35"/>
  <c r="L44" i="35"/>
  <c r="E44" i="35"/>
  <c r="X43" i="35"/>
  <c r="W43" i="35"/>
  <c r="V43" i="35"/>
  <c r="U43" i="35"/>
  <c r="T43" i="35"/>
  <c r="S43" i="35"/>
  <c r="R43" i="35"/>
  <c r="Q43" i="35"/>
  <c r="P43" i="35"/>
  <c r="O43" i="35"/>
  <c r="N43" i="35"/>
  <c r="M43" i="35"/>
  <c r="L43" i="35"/>
  <c r="E43" i="35"/>
  <c r="X42" i="35"/>
  <c r="W42" i="35"/>
  <c r="V42" i="35"/>
  <c r="U42" i="35"/>
  <c r="T42" i="35"/>
  <c r="S42" i="35"/>
  <c r="R42" i="35"/>
  <c r="Q42" i="35"/>
  <c r="P42" i="35"/>
  <c r="O42" i="35"/>
  <c r="N42" i="35"/>
  <c r="M42" i="35"/>
  <c r="L42" i="35"/>
  <c r="E42" i="35"/>
  <c r="X41" i="35"/>
  <c r="W41" i="35"/>
  <c r="V41" i="35"/>
  <c r="U41" i="35"/>
  <c r="T41" i="35"/>
  <c r="S41" i="35"/>
  <c r="R41" i="35"/>
  <c r="Q41" i="35"/>
  <c r="P41" i="35"/>
  <c r="O41" i="35"/>
  <c r="N41" i="35"/>
  <c r="M41" i="35"/>
  <c r="L41" i="35"/>
  <c r="E41" i="35"/>
  <c r="X40" i="35"/>
  <c r="W40" i="35"/>
  <c r="V40" i="35"/>
  <c r="U40" i="35"/>
  <c r="T40" i="35"/>
  <c r="S40" i="35"/>
  <c r="R40" i="35"/>
  <c r="Q40" i="35"/>
  <c r="P40" i="35"/>
  <c r="O40" i="35"/>
  <c r="N40" i="35"/>
  <c r="M40" i="35"/>
  <c r="L40" i="35"/>
  <c r="E40" i="35"/>
  <c r="X39" i="35"/>
  <c r="W39" i="35"/>
  <c r="V39" i="35"/>
  <c r="U39" i="35"/>
  <c r="T39" i="35"/>
  <c r="S39" i="35"/>
  <c r="R39" i="35"/>
  <c r="Q39" i="35"/>
  <c r="P39" i="35"/>
  <c r="O39" i="35"/>
  <c r="N39" i="35"/>
  <c r="M39" i="35"/>
  <c r="L39" i="35"/>
  <c r="E39" i="35"/>
  <c r="X38" i="35"/>
  <c r="W38" i="35"/>
  <c r="V38" i="35"/>
  <c r="U38" i="35"/>
  <c r="T38" i="35"/>
  <c r="S38" i="35"/>
  <c r="R38" i="35"/>
  <c r="Q38" i="35"/>
  <c r="P38" i="35"/>
  <c r="O38" i="35"/>
  <c r="N38" i="35"/>
  <c r="M38" i="35"/>
  <c r="L38" i="35"/>
  <c r="E38" i="35"/>
  <c r="X37" i="35"/>
  <c r="W37" i="35"/>
  <c r="V37" i="35"/>
  <c r="U37" i="35"/>
  <c r="T37" i="35"/>
  <c r="S37" i="35"/>
  <c r="R37" i="35"/>
  <c r="Q37" i="35"/>
  <c r="P37" i="35"/>
  <c r="O37" i="35"/>
  <c r="N37" i="35"/>
  <c r="M37" i="35"/>
  <c r="L37" i="35"/>
  <c r="E37" i="35"/>
  <c r="X36" i="35"/>
  <c r="W36" i="35"/>
  <c r="V36" i="35"/>
  <c r="U36" i="35"/>
  <c r="T36" i="35"/>
  <c r="S36" i="35"/>
  <c r="R36" i="35"/>
  <c r="Q36" i="35"/>
  <c r="P36" i="35"/>
  <c r="O36" i="35"/>
  <c r="N36" i="35"/>
  <c r="M36" i="35"/>
  <c r="L36" i="35"/>
  <c r="E36" i="35"/>
  <c r="X35" i="35"/>
  <c r="W35" i="35"/>
  <c r="V35" i="35"/>
  <c r="U35" i="35"/>
  <c r="T35" i="35"/>
  <c r="S35" i="35"/>
  <c r="R35" i="35"/>
  <c r="Q35" i="35"/>
  <c r="P35" i="35"/>
  <c r="O35" i="35"/>
  <c r="N35" i="35"/>
  <c r="M35" i="35"/>
  <c r="L35" i="35"/>
  <c r="E35" i="35"/>
  <c r="X34" i="35"/>
  <c r="W34" i="35"/>
  <c r="V34" i="35"/>
  <c r="U34" i="35"/>
  <c r="T34" i="35"/>
  <c r="S34" i="35"/>
  <c r="R34" i="35"/>
  <c r="Q34" i="35"/>
  <c r="P34" i="35"/>
  <c r="O34" i="35"/>
  <c r="N34" i="35"/>
  <c r="M34" i="35"/>
  <c r="L34" i="35"/>
  <c r="E34" i="35"/>
  <c r="X33" i="35"/>
  <c r="W33" i="35"/>
  <c r="V33" i="35"/>
  <c r="U33" i="35"/>
  <c r="T33" i="35"/>
  <c r="S33" i="35"/>
  <c r="R33" i="35"/>
  <c r="Q33" i="35"/>
  <c r="P33" i="35"/>
  <c r="O33" i="35"/>
  <c r="N33" i="35"/>
  <c r="M33" i="35"/>
  <c r="L33" i="35"/>
  <c r="E33" i="35"/>
  <c r="X32" i="35"/>
  <c r="W32" i="35"/>
  <c r="V32" i="35"/>
  <c r="U32" i="35"/>
  <c r="T32" i="35"/>
  <c r="S32" i="35"/>
  <c r="R32" i="35"/>
  <c r="Q32" i="35"/>
  <c r="P32" i="35"/>
  <c r="O32" i="35"/>
  <c r="N32" i="35"/>
  <c r="M32" i="35"/>
  <c r="L32" i="35"/>
  <c r="E32" i="35"/>
  <c r="X31" i="35"/>
  <c r="W31" i="35"/>
  <c r="V31" i="35"/>
  <c r="U31" i="35"/>
  <c r="T31" i="35"/>
  <c r="S31" i="35"/>
  <c r="R31" i="35"/>
  <c r="Q31" i="35"/>
  <c r="P31" i="35"/>
  <c r="O31" i="35"/>
  <c r="N31" i="35"/>
  <c r="M31" i="35"/>
  <c r="L31" i="35"/>
  <c r="E31" i="35"/>
  <c r="X30" i="35"/>
  <c r="W30" i="35"/>
  <c r="V30" i="35"/>
  <c r="U30" i="35"/>
  <c r="T30" i="35"/>
  <c r="S30" i="35"/>
  <c r="R30" i="35"/>
  <c r="Q30" i="35"/>
  <c r="P30" i="35"/>
  <c r="O30" i="35"/>
  <c r="N30" i="35"/>
  <c r="M30" i="35"/>
  <c r="L30" i="35"/>
  <c r="E30" i="35"/>
  <c r="X29" i="35"/>
  <c r="W29" i="35"/>
  <c r="V29" i="35"/>
  <c r="U29" i="35"/>
  <c r="T29" i="35"/>
  <c r="S29" i="35"/>
  <c r="R29" i="35"/>
  <c r="Q29" i="35"/>
  <c r="P29" i="35"/>
  <c r="O29" i="35"/>
  <c r="N29" i="35"/>
  <c r="M29" i="35"/>
  <c r="L29" i="35"/>
  <c r="E29" i="35"/>
  <c r="X28" i="35"/>
  <c r="W28" i="35"/>
  <c r="V28" i="35"/>
  <c r="U28" i="35"/>
  <c r="T28" i="35"/>
  <c r="S28" i="35"/>
  <c r="R28" i="35"/>
  <c r="Q28" i="35"/>
  <c r="P28" i="35"/>
  <c r="O28" i="35"/>
  <c r="N28" i="35"/>
  <c r="M28" i="35"/>
  <c r="L28" i="35"/>
  <c r="E28" i="35"/>
  <c r="X27" i="35"/>
  <c r="W27" i="35"/>
  <c r="V27" i="35"/>
  <c r="U27" i="35"/>
  <c r="T27" i="35"/>
  <c r="S27" i="35"/>
  <c r="R27" i="35"/>
  <c r="Q27" i="35"/>
  <c r="P27" i="35"/>
  <c r="O27" i="35"/>
  <c r="N27" i="35"/>
  <c r="M27" i="35"/>
  <c r="L27" i="35"/>
  <c r="E27" i="35"/>
  <c r="X26" i="35"/>
  <c r="W26" i="35"/>
  <c r="V26" i="35"/>
  <c r="U26" i="35"/>
  <c r="T26" i="35"/>
  <c r="S26" i="35"/>
  <c r="R26" i="35"/>
  <c r="Q26" i="35"/>
  <c r="P26" i="35"/>
  <c r="O26" i="35"/>
  <c r="N26" i="35"/>
  <c r="M26" i="35"/>
  <c r="L26" i="35"/>
  <c r="E26" i="35"/>
  <c r="X25" i="35"/>
  <c r="W25" i="35"/>
  <c r="V25" i="35"/>
  <c r="U25" i="35"/>
  <c r="T25" i="35"/>
  <c r="S25" i="35"/>
  <c r="R25" i="35"/>
  <c r="Q25" i="35"/>
  <c r="P25" i="35"/>
  <c r="O25" i="35"/>
  <c r="N25" i="35"/>
  <c r="M25" i="35"/>
  <c r="L25" i="35"/>
  <c r="E25" i="35"/>
  <c r="X24" i="35"/>
  <c r="W24" i="35"/>
  <c r="V24" i="35"/>
  <c r="U24" i="35"/>
  <c r="T24" i="35"/>
  <c r="S24" i="35"/>
  <c r="R24" i="35"/>
  <c r="Q24" i="35"/>
  <c r="P24" i="35"/>
  <c r="O24" i="35"/>
  <c r="N24" i="35"/>
  <c r="M24" i="35"/>
  <c r="L24" i="35"/>
  <c r="E24" i="35"/>
  <c r="X23" i="35"/>
  <c r="W23" i="35"/>
  <c r="V23" i="35"/>
  <c r="U23" i="35"/>
  <c r="T23" i="35"/>
  <c r="S23" i="35"/>
  <c r="R23" i="35"/>
  <c r="Q23" i="35"/>
  <c r="P23" i="35"/>
  <c r="O23" i="35"/>
  <c r="N23" i="35"/>
  <c r="M23" i="35"/>
  <c r="L23" i="35"/>
  <c r="E23" i="35"/>
  <c r="X22" i="35"/>
  <c r="W22" i="35"/>
  <c r="V22" i="35"/>
  <c r="U22" i="35"/>
  <c r="T22" i="35"/>
  <c r="S22" i="35"/>
  <c r="R22" i="35"/>
  <c r="Q22" i="35"/>
  <c r="P22" i="35"/>
  <c r="O22" i="35"/>
  <c r="N22" i="35"/>
  <c r="M22" i="35"/>
  <c r="L22" i="35"/>
  <c r="E22" i="35"/>
  <c r="X21" i="35"/>
  <c r="W21" i="35"/>
  <c r="V21" i="35"/>
  <c r="U21" i="35"/>
  <c r="T21" i="35"/>
  <c r="S21" i="35"/>
  <c r="R21" i="35"/>
  <c r="Q21" i="35"/>
  <c r="P21" i="35"/>
  <c r="O21" i="35"/>
  <c r="N21" i="35"/>
  <c r="M21" i="35"/>
  <c r="L21" i="35"/>
  <c r="E21" i="35"/>
  <c r="X20" i="35"/>
  <c r="W20" i="35"/>
  <c r="V20" i="35"/>
  <c r="U20" i="35"/>
  <c r="T20" i="35"/>
  <c r="S20" i="35"/>
  <c r="R20" i="35"/>
  <c r="Q20" i="35"/>
  <c r="P20" i="35"/>
  <c r="O20" i="35"/>
  <c r="N20" i="35"/>
  <c r="M20" i="35"/>
  <c r="L20" i="35"/>
  <c r="E20" i="35"/>
  <c r="X19" i="35"/>
  <c r="W19" i="35"/>
  <c r="V19" i="35"/>
  <c r="U19" i="35"/>
  <c r="T19" i="35"/>
  <c r="S19" i="35"/>
  <c r="R19" i="35"/>
  <c r="Q19" i="35"/>
  <c r="P19" i="35"/>
  <c r="O19" i="35"/>
  <c r="N19" i="35"/>
  <c r="M19" i="35"/>
  <c r="L19" i="35"/>
  <c r="E19" i="35"/>
  <c r="X18" i="35"/>
  <c r="W18" i="35"/>
  <c r="V18" i="35"/>
  <c r="U18" i="35"/>
  <c r="T18" i="35"/>
  <c r="S18" i="35"/>
  <c r="R18" i="35"/>
  <c r="Q18" i="35"/>
  <c r="P18" i="35"/>
  <c r="O18" i="35"/>
  <c r="N18" i="35"/>
  <c r="M18" i="35"/>
  <c r="L18" i="35"/>
  <c r="E18" i="35"/>
  <c r="X17" i="35"/>
  <c r="W17" i="35"/>
  <c r="V17" i="35"/>
  <c r="U17" i="35"/>
  <c r="T17" i="35"/>
  <c r="S17" i="35"/>
  <c r="R17" i="35"/>
  <c r="Q17" i="35"/>
  <c r="P17" i="35"/>
  <c r="O17" i="35"/>
  <c r="N17" i="35"/>
  <c r="M17" i="35"/>
  <c r="L17" i="35"/>
  <c r="E17" i="35"/>
  <c r="X16" i="35"/>
  <c r="W16" i="35"/>
  <c r="V16" i="35"/>
  <c r="U16" i="35"/>
  <c r="T16" i="35"/>
  <c r="S16" i="35"/>
  <c r="R16" i="35"/>
  <c r="Q16" i="35"/>
  <c r="P16" i="35"/>
  <c r="O16" i="35"/>
  <c r="N16" i="35"/>
  <c r="M16" i="35"/>
  <c r="L16" i="35"/>
  <c r="E16" i="35"/>
  <c r="X15" i="35"/>
  <c r="W15" i="35"/>
  <c r="V15" i="35"/>
  <c r="U15" i="35"/>
  <c r="T15" i="35"/>
  <c r="S15" i="35"/>
  <c r="R15" i="35"/>
  <c r="Q15" i="35"/>
  <c r="P15" i="35"/>
  <c r="O15" i="35"/>
  <c r="N15" i="35"/>
  <c r="M15" i="35"/>
  <c r="L15" i="35"/>
  <c r="E15" i="35"/>
  <c r="X14" i="35"/>
  <c r="W14" i="35"/>
  <c r="V14" i="35"/>
  <c r="U14" i="35"/>
  <c r="T14" i="35"/>
  <c r="S14" i="35"/>
  <c r="R14" i="35"/>
  <c r="Q14" i="35"/>
  <c r="P14" i="35"/>
  <c r="O14" i="35"/>
  <c r="M14" i="35"/>
  <c r="L14" i="35"/>
  <c r="N14" i="35" s="1"/>
  <c r="X13" i="35"/>
  <c r="W13" i="35"/>
  <c r="U13" i="35"/>
  <c r="T13" i="35"/>
  <c r="S13" i="35"/>
  <c r="R13" i="35"/>
  <c r="Q13" i="35"/>
  <c r="O13" i="35"/>
  <c r="N13" i="35"/>
  <c r="M13" i="35"/>
  <c r="L13" i="35"/>
  <c r="P13" i="35" s="1"/>
  <c r="V13" i="35"/>
  <c r="E1" i="35"/>
  <c r="B1" i="35" a="1"/>
  <c r="B1" i="35" s="1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E61" i="34"/>
  <c r="X60" i="34"/>
  <c r="W60" i="34"/>
  <c r="V60" i="34"/>
  <c r="U60" i="34"/>
  <c r="T60" i="34"/>
  <c r="S60" i="34"/>
  <c r="R60" i="34"/>
  <c r="Q60" i="34"/>
  <c r="P60" i="34"/>
  <c r="O60" i="34"/>
  <c r="N60" i="34"/>
  <c r="M60" i="34"/>
  <c r="L60" i="34"/>
  <c r="E60" i="34"/>
  <c r="X59" i="34"/>
  <c r="W59" i="34"/>
  <c r="V59" i="34"/>
  <c r="U59" i="34"/>
  <c r="T59" i="34"/>
  <c r="S59" i="34"/>
  <c r="R59" i="34"/>
  <c r="Q59" i="34"/>
  <c r="P59" i="34"/>
  <c r="O59" i="34"/>
  <c r="N59" i="34"/>
  <c r="M59" i="34"/>
  <c r="L59" i="34"/>
  <c r="E59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E58" i="34"/>
  <c r="X57" i="34"/>
  <c r="W57" i="34"/>
  <c r="V57" i="34"/>
  <c r="U57" i="34"/>
  <c r="T57" i="34"/>
  <c r="S57" i="34"/>
  <c r="R57" i="34"/>
  <c r="Q57" i="34"/>
  <c r="P57" i="34"/>
  <c r="O57" i="34"/>
  <c r="N57" i="34"/>
  <c r="M57" i="34"/>
  <c r="L57" i="34"/>
  <c r="E57" i="34"/>
  <c r="X56" i="34"/>
  <c r="W56" i="34"/>
  <c r="V56" i="34"/>
  <c r="U56" i="34"/>
  <c r="T56" i="34"/>
  <c r="S56" i="34"/>
  <c r="R56" i="34"/>
  <c r="Q56" i="34"/>
  <c r="P56" i="34"/>
  <c r="O56" i="34"/>
  <c r="N56" i="34"/>
  <c r="M56" i="34"/>
  <c r="L56" i="34"/>
  <c r="E56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E55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E54" i="34"/>
  <c r="X53" i="34"/>
  <c r="W53" i="34"/>
  <c r="V53" i="34"/>
  <c r="U53" i="34"/>
  <c r="T53" i="34"/>
  <c r="S53" i="34"/>
  <c r="R53" i="34"/>
  <c r="Q53" i="34"/>
  <c r="P53" i="34"/>
  <c r="O53" i="34"/>
  <c r="N53" i="34"/>
  <c r="M53" i="34"/>
  <c r="L53" i="34"/>
  <c r="E53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E52" i="34"/>
  <c r="X51" i="34"/>
  <c r="W51" i="34"/>
  <c r="V51" i="34"/>
  <c r="U51" i="34"/>
  <c r="T51" i="34"/>
  <c r="S51" i="34"/>
  <c r="R51" i="34"/>
  <c r="Q51" i="34"/>
  <c r="P51" i="34"/>
  <c r="O51" i="34"/>
  <c r="N51" i="34"/>
  <c r="M51" i="34"/>
  <c r="L51" i="34"/>
  <c r="E51" i="34"/>
  <c r="X50" i="34"/>
  <c r="W50" i="34"/>
  <c r="V50" i="34"/>
  <c r="U50" i="34"/>
  <c r="T50" i="34"/>
  <c r="S50" i="34"/>
  <c r="R50" i="34"/>
  <c r="Q50" i="34"/>
  <c r="P50" i="34"/>
  <c r="O50" i="34"/>
  <c r="N50" i="34"/>
  <c r="M50" i="34"/>
  <c r="L50" i="34"/>
  <c r="E50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E49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E48" i="34"/>
  <c r="X47" i="34"/>
  <c r="W47" i="34"/>
  <c r="V47" i="34"/>
  <c r="U47" i="34"/>
  <c r="T47" i="34"/>
  <c r="S47" i="34"/>
  <c r="R47" i="34"/>
  <c r="Q47" i="34"/>
  <c r="P47" i="34"/>
  <c r="O47" i="34"/>
  <c r="N47" i="34"/>
  <c r="M47" i="34"/>
  <c r="L47" i="34"/>
  <c r="E47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E46" i="34"/>
  <c r="X45" i="34"/>
  <c r="W45" i="34"/>
  <c r="V45" i="34"/>
  <c r="U45" i="34"/>
  <c r="T45" i="34"/>
  <c r="S45" i="34"/>
  <c r="R45" i="34"/>
  <c r="Q45" i="34"/>
  <c r="P45" i="34"/>
  <c r="O45" i="34"/>
  <c r="N45" i="34"/>
  <c r="M45" i="34"/>
  <c r="L45" i="34"/>
  <c r="E45" i="34"/>
  <c r="X44" i="34"/>
  <c r="W44" i="34"/>
  <c r="V44" i="34"/>
  <c r="U44" i="34"/>
  <c r="T44" i="34"/>
  <c r="S44" i="34"/>
  <c r="R44" i="34"/>
  <c r="Q44" i="34"/>
  <c r="P44" i="34"/>
  <c r="O44" i="34"/>
  <c r="N44" i="34"/>
  <c r="M44" i="34"/>
  <c r="L44" i="34"/>
  <c r="E44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L43" i="34"/>
  <c r="E43" i="34"/>
  <c r="X42" i="34"/>
  <c r="W42" i="34"/>
  <c r="V42" i="34"/>
  <c r="U42" i="34"/>
  <c r="T42" i="34"/>
  <c r="S42" i="34"/>
  <c r="R42" i="34"/>
  <c r="Q42" i="34"/>
  <c r="P42" i="34"/>
  <c r="O42" i="34"/>
  <c r="N42" i="34"/>
  <c r="M42" i="34"/>
  <c r="L42" i="34"/>
  <c r="E42" i="34"/>
  <c r="X41" i="34"/>
  <c r="W41" i="34"/>
  <c r="V41" i="34"/>
  <c r="U41" i="34"/>
  <c r="T41" i="34"/>
  <c r="S41" i="34"/>
  <c r="R41" i="34"/>
  <c r="Q41" i="34"/>
  <c r="P41" i="34"/>
  <c r="O41" i="34"/>
  <c r="N41" i="34"/>
  <c r="M41" i="34"/>
  <c r="L41" i="34"/>
  <c r="E41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E40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E39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E38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E37" i="34"/>
  <c r="X36" i="34"/>
  <c r="W36" i="34"/>
  <c r="V36" i="34"/>
  <c r="U36" i="34"/>
  <c r="T36" i="34"/>
  <c r="S36" i="34"/>
  <c r="R36" i="34"/>
  <c r="Q36" i="34"/>
  <c r="P36" i="34"/>
  <c r="O36" i="34"/>
  <c r="N36" i="34"/>
  <c r="M36" i="34"/>
  <c r="L36" i="34"/>
  <c r="E36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E35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E34" i="34"/>
  <c r="X33" i="34"/>
  <c r="W33" i="34"/>
  <c r="V33" i="34"/>
  <c r="U33" i="34"/>
  <c r="T33" i="34"/>
  <c r="S33" i="34"/>
  <c r="R33" i="34"/>
  <c r="Q33" i="34"/>
  <c r="P33" i="34"/>
  <c r="O33" i="34"/>
  <c r="N33" i="34"/>
  <c r="M33" i="34"/>
  <c r="L33" i="34"/>
  <c r="E33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E32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E31" i="34"/>
  <c r="X30" i="34"/>
  <c r="W30" i="34"/>
  <c r="V30" i="34"/>
  <c r="U30" i="34"/>
  <c r="T30" i="34"/>
  <c r="S30" i="34"/>
  <c r="R30" i="34"/>
  <c r="Q30" i="34"/>
  <c r="P30" i="34"/>
  <c r="O30" i="34"/>
  <c r="N30" i="34"/>
  <c r="M30" i="34"/>
  <c r="L30" i="34"/>
  <c r="E30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E29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E28" i="34"/>
  <c r="X27" i="34"/>
  <c r="W27" i="34"/>
  <c r="V27" i="34"/>
  <c r="U27" i="34"/>
  <c r="T27" i="34"/>
  <c r="S27" i="34"/>
  <c r="R27" i="34"/>
  <c r="Q27" i="34"/>
  <c r="P27" i="34"/>
  <c r="O27" i="34"/>
  <c r="N27" i="34"/>
  <c r="M27" i="34"/>
  <c r="L27" i="34"/>
  <c r="E27" i="34"/>
  <c r="X26" i="34"/>
  <c r="W26" i="34"/>
  <c r="V26" i="34"/>
  <c r="U26" i="34"/>
  <c r="T26" i="34"/>
  <c r="S26" i="34"/>
  <c r="R26" i="34"/>
  <c r="Q26" i="34"/>
  <c r="P26" i="34"/>
  <c r="O26" i="34"/>
  <c r="N26" i="34"/>
  <c r="M26" i="34"/>
  <c r="L26" i="34"/>
  <c r="E26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E25" i="34"/>
  <c r="X24" i="34"/>
  <c r="W24" i="34"/>
  <c r="V24" i="34"/>
  <c r="U24" i="34"/>
  <c r="T24" i="34"/>
  <c r="S24" i="34"/>
  <c r="R24" i="34"/>
  <c r="Q24" i="34"/>
  <c r="P24" i="34"/>
  <c r="O24" i="34"/>
  <c r="N24" i="34"/>
  <c r="M24" i="34"/>
  <c r="L24" i="34"/>
  <c r="E24" i="34"/>
  <c r="X23" i="34"/>
  <c r="W23" i="34"/>
  <c r="V23" i="34"/>
  <c r="U23" i="34"/>
  <c r="T23" i="34"/>
  <c r="S23" i="34"/>
  <c r="R23" i="34"/>
  <c r="Q23" i="34"/>
  <c r="P23" i="34"/>
  <c r="O23" i="34"/>
  <c r="N23" i="34"/>
  <c r="M23" i="34"/>
  <c r="L23" i="34"/>
  <c r="E23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E22" i="34"/>
  <c r="X21" i="34"/>
  <c r="W21" i="34"/>
  <c r="V21" i="34"/>
  <c r="U21" i="34"/>
  <c r="T21" i="34"/>
  <c r="S21" i="34"/>
  <c r="R21" i="34"/>
  <c r="Q21" i="34"/>
  <c r="P21" i="34"/>
  <c r="O21" i="34"/>
  <c r="N21" i="34"/>
  <c r="M21" i="34"/>
  <c r="L21" i="34"/>
  <c r="E21" i="34"/>
  <c r="X20" i="34"/>
  <c r="W20" i="34"/>
  <c r="V20" i="34"/>
  <c r="U20" i="34"/>
  <c r="T20" i="34"/>
  <c r="S20" i="34"/>
  <c r="R20" i="34"/>
  <c r="Q20" i="34"/>
  <c r="P20" i="34"/>
  <c r="O20" i="34"/>
  <c r="N20" i="34"/>
  <c r="M20" i="34"/>
  <c r="L20" i="34"/>
  <c r="E20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E19" i="34"/>
  <c r="X18" i="34"/>
  <c r="W18" i="34"/>
  <c r="V18" i="34"/>
  <c r="U18" i="34"/>
  <c r="T18" i="34"/>
  <c r="S18" i="34"/>
  <c r="R18" i="34"/>
  <c r="Q18" i="34"/>
  <c r="P18" i="34"/>
  <c r="O18" i="34"/>
  <c r="N18" i="34"/>
  <c r="M18" i="34"/>
  <c r="L18" i="34"/>
  <c r="E18" i="34"/>
  <c r="X17" i="34"/>
  <c r="W17" i="34"/>
  <c r="V17" i="34"/>
  <c r="U17" i="34"/>
  <c r="T17" i="34"/>
  <c r="S17" i="34"/>
  <c r="R17" i="34"/>
  <c r="Q17" i="34"/>
  <c r="P17" i="34"/>
  <c r="O17" i="34"/>
  <c r="N17" i="34"/>
  <c r="M17" i="34"/>
  <c r="L17" i="34"/>
  <c r="E17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E16" i="34"/>
  <c r="X15" i="34"/>
  <c r="W15" i="34"/>
  <c r="V15" i="34"/>
  <c r="U15" i="34"/>
  <c r="T15" i="34"/>
  <c r="S15" i="34"/>
  <c r="R15" i="34"/>
  <c r="Q15" i="34"/>
  <c r="P15" i="34"/>
  <c r="O15" i="34"/>
  <c r="N15" i="34"/>
  <c r="M15" i="34"/>
  <c r="L15" i="34"/>
  <c r="E15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E14" i="34"/>
  <c r="X13" i="34"/>
  <c r="W13" i="34"/>
  <c r="V13" i="34"/>
  <c r="U13" i="34"/>
  <c r="T13" i="34"/>
  <c r="R13" i="34"/>
  <c r="Q13" i="34"/>
  <c r="P13" i="34"/>
  <c r="O13" i="34"/>
  <c r="N13" i="34"/>
  <c r="L13" i="34"/>
  <c r="E13" i="34"/>
  <c r="S13" i="34" s="1"/>
  <c r="E1" i="34"/>
  <c r="B1" i="34" a="1"/>
  <c r="B1" i="34" s="1"/>
  <c r="X61" i="33"/>
  <c r="W61" i="33"/>
  <c r="V61" i="33"/>
  <c r="U61" i="33"/>
  <c r="T61" i="33"/>
  <c r="S61" i="33"/>
  <c r="R61" i="33"/>
  <c r="Q61" i="33"/>
  <c r="P61" i="33"/>
  <c r="O61" i="33"/>
  <c r="N61" i="33"/>
  <c r="M61" i="33"/>
  <c r="L61" i="33"/>
  <c r="E61" i="33"/>
  <c r="X60" i="33"/>
  <c r="W60" i="33"/>
  <c r="V60" i="33"/>
  <c r="U60" i="33"/>
  <c r="T60" i="33"/>
  <c r="S60" i="33"/>
  <c r="R60" i="33"/>
  <c r="Q60" i="33"/>
  <c r="P60" i="33"/>
  <c r="O60" i="33"/>
  <c r="N60" i="33"/>
  <c r="M60" i="33"/>
  <c r="L60" i="33"/>
  <c r="E60" i="33"/>
  <c r="X59" i="33"/>
  <c r="W59" i="33"/>
  <c r="V59" i="33"/>
  <c r="U59" i="33"/>
  <c r="T59" i="33"/>
  <c r="S59" i="33"/>
  <c r="R59" i="33"/>
  <c r="Q59" i="33"/>
  <c r="P59" i="33"/>
  <c r="O59" i="33"/>
  <c r="N59" i="33"/>
  <c r="M59" i="33"/>
  <c r="L59" i="33"/>
  <c r="E59" i="33"/>
  <c r="X58" i="33"/>
  <c r="W58" i="33"/>
  <c r="V58" i="33"/>
  <c r="U58" i="33"/>
  <c r="T58" i="33"/>
  <c r="S58" i="33"/>
  <c r="R58" i="33"/>
  <c r="Q58" i="33"/>
  <c r="P58" i="33"/>
  <c r="O58" i="33"/>
  <c r="N58" i="33"/>
  <c r="M58" i="33"/>
  <c r="L58" i="33"/>
  <c r="E58" i="33"/>
  <c r="X57" i="33"/>
  <c r="W57" i="33"/>
  <c r="V57" i="33"/>
  <c r="U57" i="33"/>
  <c r="T57" i="33"/>
  <c r="S57" i="33"/>
  <c r="R57" i="33"/>
  <c r="Q57" i="33"/>
  <c r="P57" i="33"/>
  <c r="O57" i="33"/>
  <c r="N57" i="33"/>
  <c r="M57" i="33"/>
  <c r="L57" i="33"/>
  <c r="E57" i="33"/>
  <c r="X56" i="33"/>
  <c r="W56" i="33"/>
  <c r="V56" i="33"/>
  <c r="U56" i="33"/>
  <c r="T56" i="33"/>
  <c r="S56" i="33"/>
  <c r="R56" i="33"/>
  <c r="Q56" i="33"/>
  <c r="P56" i="33"/>
  <c r="O56" i="33"/>
  <c r="N56" i="33"/>
  <c r="M56" i="33"/>
  <c r="L56" i="33"/>
  <c r="E56" i="33"/>
  <c r="X55" i="33"/>
  <c r="W55" i="33"/>
  <c r="V55" i="33"/>
  <c r="U55" i="33"/>
  <c r="T55" i="33"/>
  <c r="S55" i="33"/>
  <c r="R55" i="33"/>
  <c r="Q55" i="33"/>
  <c r="P55" i="33"/>
  <c r="O55" i="33"/>
  <c r="N55" i="33"/>
  <c r="M55" i="33"/>
  <c r="L55" i="33"/>
  <c r="E55" i="33"/>
  <c r="X54" i="33"/>
  <c r="W54" i="33"/>
  <c r="V54" i="33"/>
  <c r="U54" i="33"/>
  <c r="T54" i="33"/>
  <c r="S54" i="33"/>
  <c r="R54" i="33"/>
  <c r="Q54" i="33"/>
  <c r="P54" i="33"/>
  <c r="O54" i="33"/>
  <c r="N54" i="33"/>
  <c r="M54" i="33"/>
  <c r="L54" i="33"/>
  <c r="E54" i="33"/>
  <c r="X53" i="33"/>
  <c r="W53" i="33"/>
  <c r="V53" i="33"/>
  <c r="U53" i="33"/>
  <c r="T53" i="33"/>
  <c r="S53" i="33"/>
  <c r="R53" i="33"/>
  <c r="Q53" i="33"/>
  <c r="P53" i="33"/>
  <c r="O53" i="33"/>
  <c r="N53" i="33"/>
  <c r="M53" i="33"/>
  <c r="L53" i="33"/>
  <c r="E53" i="33"/>
  <c r="X52" i="33"/>
  <c r="W52" i="33"/>
  <c r="V52" i="33"/>
  <c r="U52" i="33"/>
  <c r="T52" i="33"/>
  <c r="S52" i="33"/>
  <c r="R52" i="33"/>
  <c r="Q52" i="33"/>
  <c r="P52" i="33"/>
  <c r="O52" i="33"/>
  <c r="N52" i="33"/>
  <c r="M52" i="33"/>
  <c r="L52" i="33"/>
  <c r="E52" i="33"/>
  <c r="X51" i="33"/>
  <c r="W51" i="33"/>
  <c r="V51" i="33"/>
  <c r="U51" i="33"/>
  <c r="T51" i="33"/>
  <c r="S51" i="33"/>
  <c r="R51" i="33"/>
  <c r="Q51" i="33"/>
  <c r="P51" i="33"/>
  <c r="O51" i="33"/>
  <c r="N51" i="33"/>
  <c r="M51" i="33"/>
  <c r="L51" i="33"/>
  <c r="E51" i="33"/>
  <c r="X50" i="33"/>
  <c r="W50" i="33"/>
  <c r="V50" i="33"/>
  <c r="U50" i="33"/>
  <c r="T50" i="33"/>
  <c r="S50" i="33"/>
  <c r="R50" i="33"/>
  <c r="Q50" i="33"/>
  <c r="P50" i="33"/>
  <c r="O50" i="33"/>
  <c r="N50" i="33"/>
  <c r="M50" i="33"/>
  <c r="L50" i="33"/>
  <c r="E50" i="33"/>
  <c r="X49" i="33"/>
  <c r="W49" i="33"/>
  <c r="V49" i="33"/>
  <c r="U49" i="33"/>
  <c r="T49" i="33"/>
  <c r="S49" i="33"/>
  <c r="R49" i="33"/>
  <c r="Q49" i="33"/>
  <c r="P49" i="33"/>
  <c r="O49" i="33"/>
  <c r="N49" i="33"/>
  <c r="M49" i="33"/>
  <c r="L49" i="33"/>
  <c r="E49" i="33"/>
  <c r="X48" i="33"/>
  <c r="W48" i="33"/>
  <c r="V48" i="33"/>
  <c r="U48" i="33"/>
  <c r="T48" i="33"/>
  <c r="S48" i="33"/>
  <c r="R48" i="33"/>
  <c r="Q48" i="33"/>
  <c r="P48" i="33"/>
  <c r="O48" i="33"/>
  <c r="N48" i="33"/>
  <c r="M48" i="33"/>
  <c r="L48" i="33"/>
  <c r="E48" i="33"/>
  <c r="X47" i="33"/>
  <c r="W47" i="33"/>
  <c r="V47" i="33"/>
  <c r="U47" i="33"/>
  <c r="T47" i="33"/>
  <c r="S47" i="33"/>
  <c r="R47" i="33"/>
  <c r="Q47" i="33"/>
  <c r="P47" i="33"/>
  <c r="O47" i="33"/>
  <c r="N47" i="33"/>
  <c r="M47" i="33"/>
  <c r="L47" i="33"/>
  <c r="E47" i="33"/>
  <c r="X46" i="33"/>
  <c r="W46" i="33"/>
  <c r="V46" i="33"/>
  <c r="U46" i="33"/>
  <c r="T46" i="33"/>
  <c r="S46" i="33"/>
  <c r="R46" i="33"/>
  <c r="Q46" i="33"/>
  <c r="P46" i="33"/>
  <c r="O46" i="33"/>
  <c r="N46" i="33"/>
  <c r="M46" i="33"/>
  <c r="L46" i="33"/>
  <c r="E46" i="33"/>
  <c r="X45" i="33"/>
  <c r="W45" i="33"/>
  <c r="V45" i="33"/>
  <c r="U45" i="33"/>
  <c r="T45" i="33"/>
  <c r="S45" i="33"/>
  <c r="R45" i="33"/>
  <c r="Q45" i="33"/>
  <c r="P45" i="33"/>
  <c r="O45" i="33"/>
  <c r="N45" i="33"/>
  <c r="M45" i="33"/>
  <c r="L45" i="33"/>
  <c r="E45" i="33"/>
  <c r="X44" i="33"/>
  <c r="W44" i="33"/>
  <c r="V44" i="33"/>
  <c r="U44" i="33"/>
  <c r="T44" i="33"/>
  <c r="S44" i="33"/>
  <c r="R44" i="33"/>
  <c r="Q44" i="33"/>
  <c r="P44" i="33"/>
  <c r="O44" i="33"/>
  <c r="N44" i="33"/>
  <c r="M44" i="33"/>
  <c r="L44" i="33"/>
  <c r="E44" i="33"/>
  <c r="X43" i="33"/>
  <c r="W43" i="33"/>
  <c r="V43" i="33"/>
  <c r="U43" i="33"/>
  <c r="T43" i="33"/>
  <c r="S43" i="33"/>
  <c r="R43" i="33"/>
  <c r="Q43" i="33"/>
  <c r="P43" i="33"/>
  <c r="O43" i="33"/>
  <c r="N43" i="33"/>
  <c r="M43" i="33"/>
  <c r="L43" i="33"/>
  <c r="E43" i="33"/>
  <c r="X42" i="33"/>
  <c r="W42" i="33"/>
  <c r="V42" i="33"/>
  <c r="U42" i="33"/>
  <c r="T42" i="33"/>
  <c r="S42" i="33"/>
  <c r="R42" i="33"/>
  <c r="Q42" i="33"/>
  <c r="P42" i="33"/>
  <c r="O42" i="33"/>
  <c r="N42" i="33"/>
  <c r="M42" i="33"/>
  <c r="L42" i="33"/>
  <c r="E42" i="33"/>
  <c r="X41" i="33"/>
  <c r="W41" i="33"/>
  <c r="V41" i="33"/>
  <c r="U41" i="33"/>
  <c r="T41" i="33"/>
  <c r="S41" i="33"/>
  <c r="R41" i="33"/>
  <c r="Q41" i="33"/>
  <c r="P41" i="33"/>
  <c r="O41" i="33"/>
  <c r="N41" i="33"/>
  <c r="M41" i="33"/>
  <c r="L41" i="33"/>
  <c r="E41" i="33"/>
  <c r="X40" i="33"/>
  <c r="W40" i="33"/>
  <c r="V40" i="33"/>
  <c r="U40" i="33"/>
  <c r="T40" i="33"/>
  <c r="S40" i="33"/>
  <c r="R40" i="33"/>
  <c r="Q40" i="33"/>
  <c r="P40" i="33"/>
  <c r="O40" i="33"/>
  <c r="N40" i="33"/>
  <c r="M40" i="33"/>
  <c r="L40" i="33"/>
  <c r="E40" i="33"/>
  <c r="X39" i="33"/>
  <c r="W39" i="33"/>
  <c r="V39" i="33"/>
  <c r="U39" i="33"/>
  <c r="T39" i="33"/>
  <c r="S39" i="33"/>
  <c r="R39" i="33"/>
  <c r="Q39" i="33"/>
  <c r="P39" i="33"/>
  <c r="O39" i="33"/>
  <c r="N39" i="33"/>
  <c r="M39" i="33"/>
  <c r="L39" i="33"/>
  <c r="E39" i="33"/>
  <c r="X38" i="33"/>
  <c r="W38" i="33"/>
  <c r="V38" i="33"/>
  <c r="U38" i="33"/>
  <c r="T38" i="33"/>
  <c r="S38" i="33"/>
  <c r="R38" i="33"/>
  <c r="Q38" i="33"/>
  <c r="P38" i="33"/>
  <c r="O38" i="33"/>
  <c r="N38" i="33"/>
  <c r="M38" i="33"/>
  <c r="L38" i="33"/>
  <c r="E38" i="33"/>
  <c r="X37" i="33"/>
  <c r="W37" i="33"/>
  <c r="V37" i="33"/>
  <c r="U37" i="33"/>
  <c r="T37" i="33"/>
  <c r="S37" i="33"/>
  <c r="R37" i="33"/>
  <c r="Q37" i="33"/>
  <c r="P37" i="33"/>
  <c r="O37" i="33"/>
  <c r="N37" i="33"/>
  <c r="M37" i="33"/>
  <c r="L37" i="33"/>
  <c r="E37" i="33"/>
  <c r="X36" i="33"/>
  <c r="W36" i="33"/>
  <c r="V36" i="33"/>
  <c r="U36" i="33"/>
  <c r="T36" i="33"/>
  <c r="S36" i="33"/>
  <c r="R36" i="33"/>
  <c r="Q36" i="33"/>
  <c r="P36" i="33"/>
  <c r="O36" i="33"/>
  <c r="N36" i="33"/>
  <c r="M36" i="33"/>
  <c r="L36" i="33"/>
  <c r="E36" i="33"/>
  <c r="X35" i="33"/>
  <c r="W35" i="33"/>
  <c r="V35" i="33"/>
  <c r="U35" i="33"/>
  <c r="T35" i="33"/>
  <c r="S35" i="33"/>
  <c r="R35" i="33"/>
  <c r="Q35" i="33"/>
  <c r="P35" i="33"/>
  <c r="O35" i="33"/>
  <c r="N35" i="33"/>
  <c r="M35" i="33"/>
  <c r="L35" i="33"/>
  <c r="E35" i="33"/>
  <c r="X34" i="33"/>
  <c r="W34" i="33"/>
  <c r="V34" i="33"/>
  <c r="U34" i="33"/>
  <c r="T34" i="33"/>
  <c r="S34" i="33"/>
  <c r="R34" i="33"/>
  <c r="Q34" i="33"/>
  <c r="P34" i="33"/>
  <c r="O34" i="33"/>
  <c r="N34" i="33"/>
  <c r="M34" i="33"/>
  <c r="L34" i="33"/>
  <c r="E34" i="33"/>
  <c r="X33" i="33"/>
  <c r="W33" i="33"/>
  <c r="V33" i="33"/>
  <c r="U33" i="33"/>
  <c r="T33" i="33"/>
  <c r="S33" i="33"/>
  <c r="R33" i="33"/>
  <c r="Q33" i="33"/>
  <c r="P33" i="33"/>
  <c r="O33" i="33"/>
  <c r="N33" i="33"/>
  <c r="M33" i="33"/>
  <c r="L33" i="33"/>
  <c r="E33" i="33"/>
  <c r="X32" i="33"/>
  <c r="W32" i="33"/>
  <c r="V32" i="33"/>
  <c r="U32" i="33"/>
  <c r="T32" i="33"/>
  <c r="S32" i="33"/>
  <c r="R32" i="33"/>
  <c r="Q32" i="33"/>
  <c r="P32" i="33"/>
  <c r="O32" i="33"/>
  <c r="N32" i="33"/>
  <c r="M32" i="33"/>
  <c r="L32" i="33"/>
  <c r="E32" i="33"/>
  <c r="X31" i="33"/>
  <c r="W31" i="33"/>
  <c r="V31" i="33"/>
  <c r="U31" i="33"/>
  <c r="T31" i="33"/>
  <c r="S31" i="33"/>
  <c r="R31" i="33"/>
  <c r="Q31" i="33"/>
  <c r="P31" i="33"/>
  <c r="O31" i="33"/>
  <c r="N31" i="33"/>
  <c r="M31" i="33"/>
  <c r="L31" i="33"/>
  <c r="E31" i="33"/>
  <c r="X30" i="33"/>
  <c r="W30" i="33"/>
  <c r="V30" i="33"/>
  <c r="U30" i="33"/>
  <c r="T30" i="33"/>
  <c r="S30" i="33"/>
  <c r="R30" i="33"/>
  <c r="Q30" i="33"/>
  <c r="P30" i="33"/>
  <c r="O30" i="33"/>
  <c r="N30" i="33"/>
  <c r="M30" i="33"/>
  <c r="L30" i="33"/>
  <c r="E30" i="33"/>
  <c r="X29" i="33"/>
  <c r="W29" i="33"/>
  <c r="V29" i="33"/>
  <c r="U29" i="33"/>
  <c r="T29" i="33"/>
  <c r="S29" i="33"/>
  <c r="R29" i="33"/>
  <c r="Q29" i="33"/>
  <c r="P29" i="33"/>
  <c r="O29" i="33"/>
  <c r="N29" i="33"/>
  <c r="M29" i="33"/>
  <c r="L29" i="33"/>
  <c r="E29" i="33"/>
  <c r="X28" i="33"/>
  <c r="W28" i="33"/>
  <c r="V28" i="33"/>
  <c r="U28" i="33"/>
  <c r="T28" i="33"/>
  <c r="S28" i="33"/>
  <c r="R28" i="33"/>
  <c r="Q28" i="33"/>
  <c r="P28" i="33"/>
  <c r="O28" i="33"/>
  <c r="N28" i="33"/>
  <c r="M28" i="33"/>
  <c r="L28" i="33"/>
  <c r="E28" i="33"/>
  <c r="X27" i="33"/>
  <c r="W27" i="33"/>
  <c r="V27" i="33"/>
  <c r="U27" i="33"/>
  <c r="T27" i="33"/>
  <c r="S27" i="33"/>
  <c r="R27" i="33"/>
  <c r="Q27" i="33"/>
  <c r="P27" i="33"/>
  <c r="O27" i="33"/>
  <c r="N27" i="33"/>
  <c r="M27" i="33"/>
  <c r="L27" i="33"/>
  <c r="E27" i="33"/>
  <c r="X26" i="33"/>
  <c r="W26" i="33"/>
  <c r="V26" i="33"/>
  <c r="U26" i="33"/>
  <c r="T26" i="33"/>
  <c r="S26" i="33"/>
  <c r="R26" i="33"/>
  <c r="Q26" i="33"/>
  <c r="P26" i="33"/>
  <c r="O26" i="33"/>
  <c r="N26" i="33"/>
  <c r="M26" i="33"/>
  <c r="L26" i="33"/>
  <c r="E26" i="33"/>
  <c r="X25" i="33"/>
  <c r="W25" i="33"/>
  <c r="V25" i="33"/>
  <c r="U25" i="33"/>
  <c r="T25" i="33"/>
  <c r="S25" i="33"/>
  <c r="R25" i="33"/>
  <c r="Q25" i="33"/>
  <c r="P25" i="33"/>
  <c r="O25" i="33"/>
  <c r="N25" i="33"/>
  <c r="M25" i="33"/>
  <c r="L25" i="33"/>
  <c r="E25" i="33"/>
  <c r="X24" i="33"/>
  <c r="W24" i="33"/>
  <c r="V24" i="33"/>
  <c r="U24" i="33"/>
  <c r="T24" i="33"/>
  <c r="S24" i="33"/>
  <c r="R24" i="33"/>
  <c r="Q24" i="33"/>
  <c r="P24" i="33"/>
  <c r="O24" i="33"/>
  <c r="N24" i="33"/>
  <c r="M24" i="33"/>
  <c r="L24" i="33"/>
  <c r="E24" i="33"/>
  <c r="X23" i="33"/>
  <c r="W23" i="33"/>
  <c r="V23" i="33"/>
  <c r="U23" i="33"/>
  <c r="T23" i="33"/>
  <c r="S23" i="33"/>
  <c r="R23" i="33"/>
  <c r="Q23" i="33"/>
  <c r="P23" i="33"/>
  <c r="O23" i="33"/>
  <c r="N23" i="33"/>
  <c r="M23" i="33"/>
  <c r="L23" i="33"/>
  <c r="E23" i="33"/>
  <c r="X22" i="33"/>
  <c r="W22" i="33"/>
  <c r="V22" i="33"/>
  <c r="U22" i="33"/>
  <c r="T22" i="33"/>
  <c r="S22" i="33"/>
  <c r="R22" i="33"/>
  <c r="Q22" i="33"/>
  <c r="P22" i="33"/>
  <c r="O22" i="33"/>
  <c r="N22" i="33"/>
  <c r="M22" i="33"/>
  <c r="L22" i="33"/>
  <c r="E22" i="33"/>
  <c r="X21" i="33"/>
  <c r="W21" i="33"/>
  <c r="V21" i="33"/>
  <c r="U21" i="33"/>
  <c r="T21" i="33"/>
  <c r="S21" i="33"/>
  <c r="R21" i="33"/>
  <c r="Q21" i="33"/>
  <c r="P21" i="33"/>
  <c r="O21" i="33"/>
  <c r="N21" i="33"/>
  <c r="M21" i="33"/>
  <c r="L21" i="33"/>
  <c r="E21" i="33"/>
  <c r="X20" i="33"/>
  <c r="W20" i="33"/>
  <c r="V20" i="33"/>
  <c r="U20" i="33"/>
  <c r="T20" i="33"/>
  <c r="S20" i="33"/>
  <c r="R20" i="33"/>
  <c r="Q20" i="33"/>
  <c r="P20" i="33"/>
  <c r="O20" i="33"/>
  <c r="N20" i="33"/>
  <c r="M20" i="33"/>
  <c r="L20" i="33"/>
  <c r="E20" i="33"/>
  <c r="X19" i="33"/>
  <c r="W19" i="33"/>
  <c r="V19" i="33"/>
  <c r="U19" i="33"/>
  <c r="T19" i="33"/>
  <c r="S19" i="33"/>
  <c r="R19" i="33"/>
  <c r="Q19" i="33"/>
  <c r="P19" i="33"/>
  <c r="O19" i="33"/>
  <c r="N19" i="33"/>
  <c r="M19" i="33"/>
  <c r="L19" i="33"/>
  <c r="E19" i="33"/>
  <c r="X18" i="33"/>
  <c r="W18" i="33"/>
  <c r="V18" i="33"/>
  <c r="U18" i="33"/>
  <c r="T18" i="33"/>
  <c r="S18" i="33"/>
  <c r="R18" i="33"/>
  <c r="Q18" i="33"/>
  <c r="P18" i="33"/>
  <c r="O18" i="33"/>
  <c r="N18" i="33"/>
  <c r="M18" i="33"/>
  <c r="L18" i="33"/>
  <c r="E18" i="33"/>
  <c r="X17" i="33"/>
  <c r="W17" i="33"/>
  <c r="V17" i="33"/>
  <c r="U17" i="33"/>
  <c r="T17" i="33"/>
  <c r="S17" i="33"/>
  <c r="R17" i="33"/>
  <c r="Q17" i="33"/>
  <c r="P17" i="33"/>
  <c r="O17" i="33"/>
  <c r="N17" i="33"/>
  <c r="M17" i="33"/>
  <c r="L17" i="33"/>
  <c r="E17" i="33"/>
  <c r="X16" i="33"/>
  <c r="W16" i="33"/>
  <c r="V16" i="33"/>
  <c r="U16" i="33"/>
  <c r="T16" i="33"/>
  <c r="S16" i="33"/>
  <c r="R16" i="33"/>
  <c r="Q16" i="33"/>
  <c r="P16" i="33"/>
  <c r="O16" i="33"/>
  <c r="N16" i="33"/>
  <c r="M16" i="33"/>
  <c r="L16" i="33"/>
  <c r="E16" i="33"/>
  <c r="X15" i="33"/>
  <c r="W15" i="33"/>
  <c r="V15" i="33"/>
  <c r="U15" i="33"/>
  <c r="T15" i="33"/>
  <c r="S15" i="33"/>
  <c r="R15" i="33"/>
  <c r="Q15" i="33"/>
  <c r="P15" i="33"/>
  <c r="O15" i="33"/>
  <c r="N15" i="33"/>
  <c r="M15" i="33"/>
  <c r="L15" i="33"/>
  <c r="E15" i="33"/>
  <c r="X14" i="33"/>
  <c r="W14" i="33"/>
  <c r="V14" i="33"/>
  <c r="U14" i="33"/>
  <c r="T14" i="33"/>
  <c r="R14" i="33"/>
  <c r="Q14" i="33"/>
  <c r="P14" i="33"/>
  <c r="O14" i="33"/>
  <c r="N14" i="33"/>
  <c r="L14" i="33"/>
  <c r="M14" i="33" s="1"/>
  <c r="E14" i="33"/>
  <c r="S14" i="33" s="1"/>
  <c r="X13" i="33"/>
  <c r="W13" i="33"/>
  <c r="V13" i="33"/>
  <c r="U13" i="33"/>
  <c r="T13" i="33"/>
  <c r="R13" i="33"/>
  <c r="Q13" i="33"/>
  <c r="P13" i="33"/>
  <c r="O13" i="33"/>
  <c r="N13" i="33"/>
  <c r="L13" i="33"/>
  <c r="E13" i="33"/>
  <c r="S13" i="33" s="1"/>
  <c r="E1" i="33"/>
  <c r="B1" i="33" a="1"/>
  <c r="B1" i="33" s="1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E61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E60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E59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E58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E57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E56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E55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E54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E53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E52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E51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E50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E49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E48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E47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E46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E45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E44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E43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E42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E41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E40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E39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E38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E37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E36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E35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E34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E33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E32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E31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E30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E29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E28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E27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E26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E25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E24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E23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E22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E21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E20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E19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E18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E17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E16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E15" i="32"/>
  <c r="X14" i="32"/>
  <c r="W14" i="32"/>
  <c r="V14" i="32"/>
  <c r="U14" i="32"/>
  <c r="T14" i="32"/>
  <c r="R14" i="32"/>
  <c r="Q14" i="32"/>
  <c r="P14" i="32"/>
  <c r="O14" i="32"/>
  <c r="N14" i="32"/>
  <c r="L14" i="32"/>
  <c r="E14" i="32"/>
  <c r="S14" i="32" s="1"/>
  <c r="X13" i="32"/>
  <c r="W13" i="32"/>
  <c r="V13" i="32"/>
  <c r="U13" i="32"/>
  <c r="T13" i="32"/>
  <c r="R13" i="32"/>
  <c r="Q13" i="32"/>
  <c r="P13" i="32"/>
  <c r="O13" i="32"/>
  <c r="N13" i="32"/>
  <c r="L13" i="32"/>
  <c r="M13" i="32" s="1"/>
  <c r="E13" i="32"/>
  <c r="S13" i="32" s="1"/>
  <c r="E1" i="32"/>
  <c r="B1" i="32" a="1"/>
  <c r="B1" i="32" s="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E61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E60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E59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E58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E57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E56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E55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E54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E53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E52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E51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E50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E49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E48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E47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E46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E45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E44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E43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E42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E41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E40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E39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E38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E37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E36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E35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E34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E33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E32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E31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E30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E29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E28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E27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E26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E25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E24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E23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E22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E21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E20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E19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E18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E17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E16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E15" i="31"/>
  <c r="X14" i="31"/>
  <c r="W14" i="31"/>
  <c r="V14" i="31"/>
  <c r="U14" i="31"/>
  <c r="T14" i="31"/>
  <c r="R14" i="31"/>
  <c r="Q14" i="31"/>
  <c r="P14" i="31"/>
  <c r="O14" i="31"/>
  <c r="L14" i="31"/>
  <c r="M14" i="31" s="1"/>
  <c r="E14" i="31"/>
  <c r="S14" i="31" s="1"/>
  <c r="X13" i="31"/>
  <c r="W13" i="31"/>
  <c r="U13" i="31"/>
  <c r="T13" i="31"/>
  <c r="R13" i="31"/>
  <c r="Q13" i="31"/>
  <c r="O13" i="31"/>
  <c r="N13" i="31"/>
  <c r="L13" i="31"/>
  <c r="P13" i="31" s="1"/>
  <c r="E13" i="31"/>
  <c r="S13" i="31" s="1"/>
  <c r="E1" i="31"/>
  <c r="B1" i="31" a="1"/>
  <c r="B1" i="31" s="1"/>
  <c r="B4" i="31" s="1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E61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E60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E59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E58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E57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E56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E55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E54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E53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E52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E51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E50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E49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E48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E47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E46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E45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E44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E43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E42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E41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E40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E39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E38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E37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E36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E35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E34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E33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E32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E31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E30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E29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E28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E27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E26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E25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E24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E23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E22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E21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E20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E19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E18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E17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E16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E15" i="30"/>
  <c r="X14" i="30"/>
  <c r="W14" i="30"/>
  <c r="V14" i="30"/>
  <c r="U14" i="30"/>
  <c r="T14" i="30"/>
  <c r="R14" i="30"/>
  <c r="Q14" i="30"/>
  <c r="P14" i="30"/>
  <c r="O14" i="30"/>
  <c r="N14" i="30"/>
  <c r="L14" i="30"/>
  <c r="M14" i="30" s="1"/>
  <c r="E14" i="30"/>
  <c r="S14" i="30" s="1"/>
  <c r="X13" i="30"/>
  <c r="W13" i="30"/>
  <c r="V13" i="30"/>
  <c r="U13" i="30"/>
  <c r="T13" i="30"/>
  <c r="R13" i="30"/>
  <c r="Q13" i="30"/>
  <c r="P13" i="30"/>
  <c r="O13" i="30"/>
  <c r="N13" i="30"/>
  <c r="L13" i="30"/>
  <c r="M13" i="30" s="1"/>
  <c r="E13" i="30"/>
  <c r="S13" i="30" s="1"/>
  <c r="E1" i="30"/>
  <c r="B1" i="30" a="1"/>
  <c r="B1" i="30" s="1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E61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E60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E59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E58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E57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E56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E55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E54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E53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E52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E51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E50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E49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E48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E47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E46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E45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E44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E43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E42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E41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E40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E39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E38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E37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E36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E35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E34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E33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E32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E31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E30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E29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E28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E27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E26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E25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E24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E23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E22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E21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E20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E19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E18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E17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E16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E15" i="29"/>
  <c r="X14" i="29"/>
  <c r="W14" i="29"/>
  <c r="V14" i="29"/>
  <c r="U14" i="29"/>
  <c r="T14" i="29"/>
  <c r="R14" i="29"/>
  <c r="Q14" i="29"/>
  <c r="P14" i="29"/>
  <c r="O14" i="29"/>
  <c r="N14" i="29"/>
  <c r="L14" i="29"/>
  <c r="M14" i="29" s="1"/>
  <c r="E14" i="29"/>
  <c r="S14" i="29" s="1"/>
  <c r="X13" i="29"/>
  <c r="W13" i="29"/>
  <c r="V13" i="29"/>
  <c r="U13" i="29"/>
  <c r="T13" i="29"/>
  <c r="R13" i="29"/>
  <c r="Q13" i="29"/>
  <c r="P13" i="29"/>
  <c r="O13" i="29"/>
  <c r="N13" i="29"/>
  <c r="L13" i="29"/>
  <c r="M13" i="29" s="1"/>
  <c r="E13" i="29"/>
  <c r="S13" i="29" s="1"/>
  <c r="E1" i="29"/>
  <c r="B1" i="29" a="1"/>
  <c r="B1" i="29" s="1"/>
  <c r="B4" i="29" s="1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E61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E60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E59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E58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E57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E56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E55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E54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E53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E52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E51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E50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E49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E48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E47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E46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E45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E44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E43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E42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E41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E40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E39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E38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E37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E36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E35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E34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E33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E32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E31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E30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E29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E28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E27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E26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E25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E24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E23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E22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E21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E20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E19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E18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E17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E16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E15" i="28"/>
  <c r="X14" i="28"/>
  <c r="W14" i="28"/>
  <c r="V14" i="28"/>
  <c r="U14" i="28"/>
  <c r="T14" i="28"/>
  <c r="R14" i="28"/>
  <c r="Q14" i="28"/>
  <c r="P14" i="28"/>
  <c r="O14" i="28"/>
  <c r="N14" i="28"/>
  <c r="L14" i="28"/>
  <c r="M14" i="28" s="1"/>
  <c r="E14" i="28"/>
  <c r="S14" i="28" s="1"/>
  <c r="X13" i="28"/>
  <c r="W13" i="28"/>
  <c r="V13" i="28"/>
  <c r="U13" i="28"/>
  <c r="T13" i="28"/>
  <c r="R13" i="28"/>
  <c r="Q13" i="28"/>
  <c r="P13" i="28"/>
  <c r="O13" i="28"/>
  <c r="N13" i="28"/>
  <c r="L13" i="28"/>
  <c r="M13" i="28" s="1"/>
  <c r="E13" i="28"/>
  <c r="S13" i="28" s="1"/>
  <c r="E1" i="28"/>
  <c r="B1" i="28" a="1"/>
  <c r="B1" i="28" s="1"/>
  <c r="X61" i="27"/>
  <c r="W61" i="27"/>
  <c r="V61" i="27"/>
  <c r="U61" i="27"/>
  <c r="T61" i="27"/>
  <c r="S61" i="27"/>
  <c r="R61" i="27"/>
  <c r="Q61" i="27"/>
  <c r="P61" i="27"/>
  <c r="O61" i="27"/>
  <c r="N61" i="27"/>
  <c r="M61" i="27"/>
  <c r="L61" i="27"/>
  <c r="E61" i="27"/>
  <c r="X60" i="27"/>
  <c r="W60" i="27"/>
  <c r="V60" i="27"/>
  <c r="U60" i="27"/>
  <c r="T60" i="27"/>
  <c r="S60" i="27"/>
  <c r="R60" i="27"/>
  <c r="Q60" i="27"/>
  <c r="P60" i="27"/>
  <c r="O60" i="27"/>
  <c r="N60" i="27"/>
  <c r="M60" i="27"/>
  <c r="L60" i="27"/>
  <c r="E60" i="27"/>
  <c r="X59" i="27"/>
  <c r="W59" i="27"/>
  <c r="V59" i="27"/>
  <c r="U59" i="27"/>
  <c r="T59" i="27"/>
  <c r="S59" i="27"/>
  <c r="R59" i="27"/>
  <c r="Q59" i="27"/>
  <c r="P59" i="27"/>
  <c r="O59" i="27"/>
  <c r="N59" i="27"/>
  <c r="M59" i="27"/>
  <c r="L59" i="27"/>
  <c r="E59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E58" i="27"/>
  <c r="X57" i="27"/>
  <c r="W57" i="27"/>
  <c r="V57" i="27"/>
  <c r="U57" i="27"/>
  <c r="T57" i="27"/>
  <c r="S57" i="27"/>
  <c r="R57" i="27"/>
  <c r="Q57" i="27"/>
  <c r="P57" i="27"/>
  <c r="O57" i="27"/>
  <c r="N57" i="27"/>
  <c r="M57" i="27"/>
  <c r="L57" i="27"/>
  <c r="E57" i="27"/>
  <c r="X56" i="27"/>
  <c r="W56" i="27"/>
  <c r="V56" i="27"/>
  <c r="U56" i="27"/>
  <c r="T56" i="27"/>
  <c r="S56" i="27"/>
  <c r="R56" i="27"/>
  <c r="Q56" i="27"/>
  <c r="P56" i="27"/>
  <c r="O56" i="27"/>
  <c r="N56" i="27"/>
  <c r="M56" i="27"/>
  <c r="L56" i="27"/>
  <c r="E56" i="27"/>
  <c r="X55" i="27"/>
  <c r="W55" i="27"/>
  <c r="V55" i="27"/>
  <c r="U55" i="27"/>
  <c r="T55" i="27"/>
  <c r="S55" i="27"/>
  <c r="R55" i="27"/>
  <c r="Q55" i="27"/>
  <c r="P55" i="27"/>
  <c r="O55" i="27"/>
  <c r="N55" i="27"/>
  <c r="M55" i="27"/>
  <c r="L55" i="27"/>
  <c r="E55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E54" i="27"/>
  <c r="X53" i="27"/>
  <c r="W53" i="27"/>
  <c r="V53" i="27"/>
  <c r="U53" i="27"/>
  <c r="T53" i="27"/>
  <c r="S53" i="27"/>
  <c r="R53" i="27"/>
  <c r="Q53" i="27"/>
  <c r="P53" i="27"/>
  <c r="O53" i="27"/>
  <c r="N53" i="27"/>
  <c r="M53" i="27"/>
  <c r="L53" i="27"/>
  <c r="E53" i="27"/>
  <c r="X52" i="27"/>
  <c r="W52" i="27"/>
  <c r="V52" i="27"/>
  <c r="U52" i="27"/>
  <c r="T52" i="27"/>
  <c r="S52" i="27"/>
  <c r="R52" i="27"/>
  <c r="Q52" i="27"/>
  <c r="P52" i="27"/>
  <c r="O52" i="27"/>
  <c r="N52" i="27"/>
  <c r="M52" i="27"/>
  <c r="L52" i="27"/>
  <c r="E52" i="27"/>
  <c r="X51" i="27"/>
  <c r="W51" i="27"/>
  <c r="V51" i="27"/>
  <c r="U51" i="27"/>
  <c r="T51" i="27"/>
  <c r="S51" i="27"/>
  <c r="R51" i="27"/>
  <c r="Q51" i="27"/>
  <c r="P51" i="27"/>
  <c r="O51" i="27"/>
  <c r="N51" i="27"/>
  <c r="M51" i="27"/>
  <c r="L51" i="27"/>
  <c r="E51" i="27"/>
  <c r="X50" i="27"/>
  <c r="W50" i="27"/>
  <c r="V50" i="27"/>
  <c r="U50" i="27"/>
  <c r="T50" i="27"/>
  <c r="S50" i="27"/>
  <c r="R50" i="27"/>
  <c r="Q50" i="27"/>
  <c r="P50" i="27"/>
  <c r="O50" i="27"/>
  <c r="N50" i="27"/>
  <c r="M50" i="27"/>
  <c r="L50" i="27"/>
  <c r="E50" i="27"/>
  <c r="X49" i="27"/>
  <c r="W49" i="27"/>
  <c r="V49" i="27"/>
  <c r="U49" i="27"/>
  <c r="T49" i="27"/>
  <c r="S49" i="27"/>
  <c r="R49" i="27"/>
  <c r="Q49" i="27"/>
  <c r="P49" i="27"/>
  <c r="O49" i="27"/>
  <c r="N49" i="27"/>
  <c r="M49" i="27"/>
  <c r="L49" i="27"/>
  <c r="E49" i="27"/>
  <c r="X48" i="27"/>
  <c r="W48" i="27"/>
  <c r="V48" i="27"/>
  <c r="U48" i="27"/>
  <c r="T48" i="27"/>
  <c r="S48" i="27"/>
  <c r="R48" i="27"/>
  <c r="Q48" i="27"/>
  <c r="P48" i="27"/>
  <c r="O48" i="27"/>
  <c r="N48" i="27"/>
  <c r="M48" i="27"/>
  <c r="L48" i="27"/>
  <c r="E48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E47" i="27"/>
  <c r="X46" i="27"/>
  <c r="W46" i="27"/>
  <c r="V46" i="27"/>
  <c r="U46" i="27"/>
  <c r="T46" i="27"/>
  <c r="S46" i="27"/>
  <c r="R46" i="27"/>
  <c r="Q46" i="27"/>
  <c r="P46" i="27"/>
  <c r="O46" i="27"/>
  <c r="N46" i="27"/>
  <c r="M46" i="27"/>
  <c r="L46" i="27"/>
  <c r="E46" i="27"/>
  <c r="X45" i="27"/>
  <c r="W45" i="27"/>
  <c r="V45" i="27"/>
  <c r="U45" i="27"/>
  <c r="T45" i="27"/>
  <c r="S45" i="27"/>
  <c r="R45" i="27"/>
  <c r="Q45" i="27"/>
  <c r="P45" i="27"/>
  <c r="O45" i="27"/>
  <c r="N45" i="27"/>
  <c r="M45" i="27"/>
  <c r="L45" i="27"/>
  <c r="E45" i="27"/>
  <c r="X44" i="27"/>
  <c r="W44" i="27"/>
  <c r="V44" i="27"/>
  <c r="U44" i="27"/>
  <c r="T44" i="27"/>
  <c r="S44" i="27"/>
  <c r="R44" i="27"/>
  <c r="Q44" i="27"/>
  <c r="P44" i="27"/>
  <c r="O44" i="27"/>
  <c r="N44" i="27"/>
  <c r="M44" i="27"/>
  <c r="L44" i="27"/>
  <c r="E44" i="27"/>
  <c r="X43" i="27"/>
  <c r="W43" i="27"/>
  <c r="V43" i="27"/>
  <c r="U43" i="27"/>
  <c r="T43" i="27"/>
  <c r="S43" i="27"/>
  <c r="R43" i="27"/>
  <c r="Q43" i="27"/>
  <c r="P43" i="27"/>
  <c r="O43" i="27"/>
  <c r="N43" i="27"/>
  <c r="M43" i="27"/>
  <c r="L43" i="27"/>
  <c r="E43" i="27"/>
  <c r="X42" i="27"/>
  <c r="W42" i="27"/>
  <c r="V42" i="27"/>
  <c r="U42" i="27"/>
  <c r="T42" i="27"/>
  <c r="S42" i="27"/>
  <c r="R42" i="27"/>
  <c r="Q42" i="27"/>
  <c r="P42" i="27"/>
  <c r="O42" i="27"/>
  <c r="N42" i="27"/>
  <c r="M42" i="27"/>
  <c r="L42" i="27"/>
  <c r="E42" i="27"/>
  <c r="X41" i="27"/>
  <c r="W41" i="27"/>
  <c r="V41" i="27"/>
  <c r="U41" i="27"/>
  <c r="T41" i="27"/>
  <c r="S41" i="27"/>
  <c r="R41" i="27"/>
  <c r="Q41" i="27"/>
  <c r="P41" i="27"/>
  <c r="O41" i="27"/>
  <c r="N41" i="27"/>
  <c r="M41" i="27"/>
  <c r="L41" i="27"/>
  <c r="E41" i="27"/>
  <c r="X40" i="27"/>
  <c r="W40" i="27"/>
  <c r="V40" i="27"/>
  <c r="U40" i="27"/>
  <c r="T40" i="27"/>
  <c r="S40" i="27"/>
  <c r="R40" i="27"/>
  <c r="Q40" i="27"/>
  <c r="P40" i="27"/>
  <c r="O40" i="27"/>
  <c r="N40" i="27"/>
  <c r="M40" i="27"/>
  <c r="L40" i="27"/>
  <c r="E40" i="27"/>
  <c r="X39" i="27"/>
  <c r="W39" i="27"/>
  <c r="V39" i="27"/>
  <c r="U39" i="27"/>
  <c r="T39" i="27"/>
  <c r="S39" i="27"/>
  <c r="R39" i="27"/>
  <c r="Q39" i="27"/>
  <c r="P39" i="27"/>
  <c r="O39" i="27"/>
  <c r="N39" i="27"/>
  <c r="M39" i="27"/>
  <c r="L39" i="27"/>
  <c r="E39" i="27"/>
  <c r="X38" i="27"/>
  <c r="W38" i="27"/>
  <c r="V38" i="27"/>
  <c r="U38" i="27"/>
  <c r="T38" i="27"/>
  <c r="S38" i="27"/>
  <c r="R38" i="27"/>
  <c r="Q38" i="27"/>
  <c r="P38" i="27"/>
  <c r="O38" i="27"/>
  <c r="N38" i="27"/>
  <c r="M38" i="27"/>
  <c r="L38" i="27"/>
  <c r="E38" i="27"/>
  <c r="X37" i="27"/>
  <c r="W37" i="27"/>
  <c r="V37" i="27"/>
  <c r="U37" i="27"/>
  <c r="T37" i="27"/>
  <c r="S37" i="27"/>
  <c r="R37" i="27"/>
  <c r="Q37" i="27"/>
  <c r="P37" i="27"/>
  <c r="O37" i="27"/>
  <c r="N37" i="27"/>
  <c r="M37" i="27"/>
  <c r="L37" i="27"/>
  <c r="E37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E36" i="27"/>
  <c r="X35" i="27"/>
  <c r="W35" i="27"/>
  <c r="V35" i="27"/>
  <c r="U35" i="27"/>
  <c r="T35" i="27"/>
  <c r="S35" i="27"/>
  <c r="R35" i="27"/>
  <c r="Q35" i="27"/>
  <c r="P35" i="27"/>
  <c r="O35" i="27"/>
  <c r="N35" i="27"/>
  <c r="M35" i="27"/>
  <c r="L35" i="27"/>
  <c r="E35" i="27"/>
  <c r="X34" i="27"/>
  <c r="W34" i="27"/>
  <c r="V34" i="27"/>
  <c r="U34" i="27"/>
  <c r="T34" i="27"/>
  <c r="S34" i="27"/>
  <c r="R34" i="27"/>
  <c r="Q34" i="27"/>
  <c r="P34" i="27"/>
  <c r="O34" i="27"/>
  <c r="N34" i="27"/>
  <c r="M34" i="27"/>
  <c r="L34" i="27"/>
  <c r="E34" i="27"/>
  <c r="X33" i="27"/>
  <c r="W33" i="27"/>
  <c r="V33" i="27"/>
  <c r="U33" i="27"/>
  <c r="T33" i="27"/>
  <c r="S33" i="27"/>
  <c r="R33" i="27"/>
  <c r="Q33" i="27"/>
  <c r="P33" i="27"/>
  <c r="O33" i="27"/>
  <c r="N33" i="27"/>
  <c r="M33" i="27"/>
  <c r="L33" i="27"/>
  <c r="E33" i="27"/>
  <c r="X32" i="27"/>
  <c r="W32" i="27"/>
  <c r="V32" i="27"/>
  <c r="U32" i="27"/>
  <c r="T32" i="27"/>
  <c r="S32" i="27"/>
  <c r="R32" i="27"/>
  <c r="Q32" i="27"/>
  <c r="P32" i="27"/>
  <c r="O32" i="27"/>
  <c r="N32" i="27"/>
  <c r="M32" i="27"/>
  <c r="L32" i="27"/>
  <c r="E32" i="27"/>
  <c r="X31" i="27"/>
  <c r="W31" i="27"/>
  <c r="V31" i="27"/>
  <c r="U31" i="27"/>
  <c r="T31" i="27"/>
  <c r="S31" i="27"/>
  <c r="R31" i="27"/>
  <c r="Q31" i="27"/>
  <c r="P31" i="27"/>
  <c r="O31" i="27"/>
  <c r="N31" i="27"/>
  <c r="M31" i="27"/>
  <c r="L31" i="27"/>
  <c r="E31" i="27"/>
  <c r="X30" i="27"/>
  <c r="W30" i="27"/>
  <c r="V30" i="27"/>
  <c r="U30" i="27"/>
  <c r="T30" i="27"/>
  <c r="S30" i="27"/>
  <c r="R30" i="27"/>
  <c r="Q30" i="27"/>
  <c r="P30" i="27"/>
  <c r="O30" i="27"/>
  <c r="N30" i="27"/>
  <c r="M30" i="27"/>
  <c r="L30" i="27"/>
  <c r="E30" i="27"/>
  <c r="X29" i="27"/>
  <c r="W29" i="27"/>
  <c r="V29" i="27"/>
  <c r="U29" i="27"/>
  <c r="T29" i="27"/>
  <c r="S29" i="27"/>
  <c r="R29" i="27"/>
  <c r="Q29" i="27"/>
  <c r="P29" i="27"/>
  <c r="O29" i="27"/>
  <c r="N29" i="27"/>
  <c r="M29" i="27"/>
  <c r="L29" i="27"/>
  <c r="E29" i="27"/>
  <c r="X28" i="27"/>
  <c r="W28" i="27"/>
  <c r="V28" i="27"/>
  <c r="U28" i="27"/>
  <c r="T28" i="27"/>
  <c r="S28" i="27"/>
  <c r="R28" i="27"/>
  <c r="Q28" i="27"/>
  <c r="P28" i="27"/>
  <c r="O28" i="27"/>
  <c r="N28" i="27"/>
  <c r="M28" i="27"/>
  <c r="L28" i="27"/>
  <c r="E28" i="27"/>
  <c r="X27" i="27"/>
  <c r="W27" i="27"/>
  <c r="V27" i="27"/>
  <c r="U27" i="27"/>
  <c r="T27" i="27"/>
  <c r="S27" i="27"/>
  <c r="R27" i="27"/>
  <c r="Q27" i="27"/>
  <c r="P27" i="27"/>
  <c r="O27" i="27"/>
  <c r="N27" i="27"/>
  <c r="M27" i="27"/>
  <c r="L27" i="27"/>
  <c r="E27" i="27"/>
  <c r="X26" i="27"/>
  <c r="W26" i="27"/>
  <c r="V26" i="27"/>
  <c r="U26" i="27"/>
  <c r="T26" i="27"/>
  <c r="S26" i="27"/>
  <c r="R26" i="27"/>
  <c r="Q26" i="27"/>
  <c r="P26" i="27"/>
  <c r="O26" i="27"/>
  <c r="N26" i="27"/>
  <c r="M26" i="27"/>
  <c r="L26" i="27"/>
  <c r="E26" i="27"/>
  <c r="X25" i="27"/>
  <c r="W25" i="27"/>
  <c r="V25" i="27"/>
  <c r="U25" i="27"/>
  <c r="T25" i="27"/>
  <c r="S25" i="27"/>
  <c r="R25" i="27"/>
  <c r="Q25" i="27"/>
  <c r="P25" i="27"/>
  <c r="O25" i="27"/>
  <c r="N25" i="27"/>
  <c r="M25" i="27"/>
  <c r="L25" i="27"/>
  <c r="E25" i="27"/>
  <c r="X24" i="27"/>
  <c r="W24" i="27"/>
  <c r="V24" i="27"/>
  <c r="U24" i="27"/>
  <c r="T24" i="27"/>
  <c r="S24" i="27"/>
  <c r="R24" i="27"/>
  <c r="Q24" i="27"/>
  <c r="P24" i="27"/>
  <c r="O24" i="27"/>
  <c r="N24" i="27"/>
  <c r="M24" i="27"/>
  <c r="L24" i="27"/>
  <c r="E24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E23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E22" i="27"/>
  <c r="X21" i="27"/>
  <c r="W21" i="27"/>
  <c r="V21" i="27"/>
  <c r="U21" i="27"/>
  <c r="T21" i="27"/>
  <c r="S21" i="27"/>
  <c r="R21" i="27"/>
  <c r="Q21" i="27"/>
  <c r="P21" i="27"/>
  <c r="O21" i="27"/>
  <c r="N21" i="27"/>
  <c r="M21" i="27"/>
  <c r="L21" i="27"/>
  <c r="E21" i="27"/>
  <c r="X20" i="27"/>
  <c r="W20" i="27"/>
  <c r="V20" i="27"/>
  <c r="U20" i="27"/>
  <c r="T20" i="27"/>
  <c r="S20" i="27"/>
  <c r="R20" i="27"/>
  <c r="Q20" i="27"/>
  <c r="P20" i="27"/>
  <c r="O20" i="27"/>
  <c r="N20" i="27"/>
  <c r="M20" i="27"/>
  <c r="L20" i="27"/>
  <c r="E20" i="27"/>
  <c r="X19" i="27"/>
  <c r="W19" i="27"/>
  <c r="V19" i="27"/>
  <c r="U19" i="27"/>
  <c r="T19" i="27"/>
  <c r="S19" i="27"/>
  <c r="R19" i="27"/>
  <c r="Q19" i="27"/>
  <c r="P19" i="27"/>
  <c r="O19" i="27"/>
  <c r="N19" i="27"/>
  <c r="M19" i="27"/>
  <c r="L19" i="27"/>
  <c r="E19" i="27"/>
  <c r="X18" i="27"/>
  <c r="W18" i="27"/>
  <c r="V18" i="27"/>
  <c r="U18" i="27"/>
  <c r="T18" i="27"/>
  <c r="S18" i="27"/>
  <c r="R18" i="27"/>
  <c r="Q18" i="27"/>
  <c r="P18" i="27"/>
  <c r="O18" i="27"/>
  <c r="N18" i="27"/>
  <c r="M18" i="27"/>
  <c r="L18" i="27"/>
  <c r="E18" i="27"/>
  <c r="X17" i="27"/>
  <c r="W17" i="27"/>
  <c r="V17" i="27"/>
  <c r="U17" i="27"/>
  <c r="T17" i="27"/>
  <c r="S17" i="27"/>
  <c r="R17" i="27"/>
  <c r="Q17" i="27"/>
  <c r="P17" i="27"/>
  <c r="O17" i="27"/>
  <c r="N17" i="27"/>
  <c r="M17" i="27"/>
  <c r="L17" i="27"/>
  <c r="E17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E16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L15" i="27"/>
  <c r="E15" i="27"/>
  <c r="X14" i="27"/>
  <c r="W14" i="27"/>
  <c r="V14" i="27"/>
  <c r="U14" i="27"/>
  <c r="T14" i="27"/>
  <c r="R14" i="27"/>
  <c r="Q14" i="27"/>
  <c r="P14" i="27"/>
  <c r="O14" i="27"/>
  <c r="N14" i="27"/>
  <c r="L14" i="27"/>
  <c r="M14" i="27" s="1"/>
  <c r="E14" i="27"/>
  <c r="S14" i="27" s="1"/>
  <c r="X13" i="27"/>
  <c r="W13" i="27"/>
  <c r="V13" i="27"/>
  <c r="U13" i="27"/>
  <c r="T13" i="27"/>
  <c r="R13" i="27"/>
  <c r="Q13" i="27"/>
  <c r="P13" i="27"/>
  <c r="O13" i="27"/>
  <c r="N13" i="27"/>
  <c r="L13" i="27"/>
  <c r="M13" i="27" s="1"/>
  <c r="E13" i="27"/>
  <c r="S13" i="27" s="1"/>
  <c r="E1" i="27"/>
  <c r="B1" i="27" a="1"/>
  <c r="B1" i="27" s="1"/>
  <c r="X61" i="26"/>
  <c r="W61" i="26"/>
  <c r="V61" i="26"/>
  <c r="U61" i="26"/>
  <c r="T61" i="26"/>
  <c r="S61" i="26"/>
  <c r="R61" i="26"/>
  <c r="Q61" i="26"/>
  <c r="P61" i="26"/>
  <c r="O61" i="26"/>
  <c r="N61" i="26"/>
  <c r="M61" i="26"/>
  <c r="L61" i="26"/>
  <c r="E61" i="26"/>
  <c r="X60" i="26"/>
  <c r="W60" i="26"/>
  <c r="V60" i="26"/>
  <c r="U60" i="26"/>
  <c r="T60" i="26"/>
  <c r="S60" i="26"/>
  <c r="R60" i="26"/>
  <c r="Q60" i="26"/>
  <c r="P60" i="26"/>
  <c r="O60" i="26"/>
  <c r="N60" i="26"/>
  <c r="M60" i="26"/>
  <c r="L60" i="26"/>
  <c r="E60" i="26"/>
  <c r="X59" i="26"/>
  <c r="W59" i="26"/>
  <c r="V59" i="26"/>
  <c r="U59" i="26"/>
  <c r="T59" i="26"/>
  <c r="S59" i="26"/>
  <c r="R59" i="26"/>
  <c r="Q59" i="26"/>
  <c r="P59" i="26"/>
  <c r="O59" i="26"/>
  <c r="N59" i="26"/>
  <c r="M59" i="26"/>
  <c r="L59" i="26"/>
  <c r="E59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E58" i="26"/>
  <c r="X57" i="26"/>
  <c r="W57" i="26"/>
  <c r="V57" i="26"/>
  <c r="U57" i="26"/>
  <c r="T57" i="26"/>
  <c r="S57" i="26"/>
  <c r="R57" i="26"/>
  <c r="Q57" i="26"/>
  <c r="P57" i="26"/>
  <c r="O57" i="26"/>
  <c r="N57" i="26"/>
  <c r="M57" i="26"/>
  <c r="L57" i="26"/>
  <c r="E57" i="26"/>
  <c r="X56" i="26"/>
  <c r="W56" i="26"/>
  <c r="V56" i="26"/>
  <c r="U56" i="26"/>
  <c r="T56" i="26"/>
  <c r="S56" i="26"/>
  <c r="R56" i="26"/>
  <c r="Q56" i="26"/>
  <c r="P56" i="26"/>
  <c r="O56" i="26"/>
  <c r="N56" i="26"/>
  <c r="M56" i="26"/>
  <c r="L56" i="26"/>
  <c r="E56" i="26"/>
  <c r="X55" i="26"/>
  <c r="W55" i="26"/>
  <c r="V55" i="26"/>
  <c r="U55" i="26"/>
  <c r="T55" i="26"/>
  <c r="S55" i="26"/>
  <c r="R55" i="26"/>
  <c r="Q55" i="26"/>
  <c r="P55" i="26"/>
  <c r="O55" i="26"/>
  <c r="N55" i="26"/>
  <c r="M55" i="26"/>
  <c r="L55" i="26"/>
  <c r="E55" i="26"/>
  <c r="X54" i="26"/>
  <c r="W54" i="26"/>
  <c r="V54" i="26"/>
  <c r="U54" i="26"/>
  <c r="T54" i="26"/>
  <c r="S54" i="26"/>
  <c r="R54" i="26"/>
  <c r="Q54" i="26"/>
  <c r="P54" i="26"/>
  <c r="O54" i="26"/>
  <c r="N54" i="26"/>
  <c r="M54" i="26"/>
  <c r="L54" i="26"/>
  <c r="E54" i="26"/>
  <c r="X53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E53" i="26"/>
  <c r="X52" i="26"/>
  <c r="W52" i="26"/>
  <c r="V52" i="26"/>
  <c r="U52" i="26"/>
  <c r="T52" i="26"/>
  <c r="S52" i="26"/>
  <c r="R52" i="26"/>
  <c r="Q52" i="26"/>
  <c r="P52" i="26"/>
  <c r="O52" i="26"/>
  <c r="N52" i="26"/>
  <c r="M52" i="26"/>
  <c r="L52" i="26"/>
  <c r="E52" i="26"/>
  <c r="X51" i="26"/>
  <c r="W51" i="26"/>
  <c r="V51" i="26"/>
  <c r="U51" i="26"/>
  <c r="T51" i="26"/>
  <c r="S51" i="26"/>
  <c r="R51" i="26"/>
  <c r="Q51" i="26"/>
  <c r="P51" i="26"/>
  <c r="O51" i="26"/>
  <c r="N51" i="26"/>
  <c r="M51" i="26"/>
  <c r="L51" i="26"/>
  <c r="E51" i="26"/>
  <c r="X50" i="26"/>
  <c r="W50" i="26"/>
  <c r="V50" i="26"/>
  <c r="U50" i="26"/>
  <c r="T50" i="26"/>
  <c r="S50" i="26"/>
  <c r="R50" i="26"/>
  <c r="Q50" i="26"/>
  <c r="P50" i="26"/>
  <c r="O50" i="26"/>
  <c r="N50" i="26"/>
  <c r="M50" i="26"/>
  <c r="L50" i="26"/>
  <c r="E50" i="26"/>
  <c r="X49" i="26"/>
  <c r="W49" i="26"/>
  <c r="V49" i="26"/>
  <c r="U49" i="26"/>
  <c r="T49" i="26"/>
  <c r="S49" i="26"/>
  <c r="R49" i="26"/>
  <c r="Q49" i="26"/>
  <c r="P49" i="26"/>
  <c r="O49" i="26"/>
  <c r="N49" i="26"/>
  <c r="M49" i="26"/>
  <c r="L49" i="26"/>
  <c r="E49" i="26"/>
  <c r="X48" i="26"/>
  <c r="W48" i="26"/>
  <c r="V48" i="26"/>
  <c r="U48" i="26"/>
  <c r="T48" i="26"/>
  <c r="S48" i="26"/>
  <c r="R48" i="26"/>
  <c r="Q48" i="26"/>
  <c r="P48" i="26"/>
  <c r="O48" i="26"/>
  <c r="N48" i="26"/>
  <c r="M48" i="26"/>
  <c r="L48" i="26"/>
  <c r="E48" i="26"/>
  <c r="X47" i="26"/>
  <c r="W47" i="26"/>
  <c r="V47" i="26"/>
  <c r="U47" i="26"/>
  <c r="T47" i="26"/>
  <c r="S47" i="26"/>
  <c r="R47" i="26"/>
  <c r="Q47" i="26"/>
  <c r="P47" i="26"/>
  <c r="O47" i="26"/>
  <c r="N47" i="26"/>
  <c r="M47" i="26"/>
  <c r="L47" i="26"/>
  <c r="E47" i="26"/>
  <c r="X46" i="26"/>
  <c r="W46" i="26"/>
  <c r="V46" i="26"/>
  <c r="U46" i="26"/>
  <c r="T46" i="26"/>
  <c r="S46" i="26"/>
  <c r="R46" i="26"/>
  <c r="Q46" i="26"/>
  <c r="P46" i="26"/>
  <c r="O46" i="26"/>
  <c r="N46" i="26"/>
  <c r="M46" i="26"/>
  <c r="L46" i="26"/>
  <c r="E46" i="26"/>
  <c r="X45" i="26"/>
  <c r="W45" i="26"/>
  <c r="V45" i="26"/>
  <c r="U45" i="26"/>
  <c r="T45" i="26"/>
  <c r="S45" i="26"/>
  <c r="R45" i="26"/>
  <c r="Q45" i="26"/>
  <c r="P45" i="26"/>
  <c r="O45" i="26"/>
  <c r="N45" i="26"/>
  <c r="M45" i="26"/>
  <c r="L45" i="26"/>
  <c r="E45" i="26"/>
  <c r="X44" i="26"/>
  <c r="W44" i="26"/>
  <c r="V44" i="26"/>
  <c r="U44" i="26"/>
  <c r="T44" i="26"/>
  <c r="S44" i="26"/>
  <c r="R44" i="26"/>
  <c r="Q44" i="26"/>
  <c r="P44" i="26"/>
  <c r="O44" i="26"/>
  <c r="N44" i="26"/>
  <c r="M44" i="26"/>
  <c r="L44" i="26"/>
  <c r="E44" i="26"/>
  <c r="X43" i="26"/>
  <c r="W43" i="26"/>
  <c r="V43" i="26"/>
  <c r="U43" i="26"/>
  <c r="T43" i="26"/>
  <c r="S43" i="26"/>
  <c r="R43" i="26"/>
  <c r="Q43" i="26"/>
  <c r="P43" i="26"/>
  <c r="O43" i="26"/>
  <c r="N43" i="26"/>
  <c r="M43" i="26"/>
  <c r="L43" i="26"/>
  <c r="E43" i="26"/>
  <c r="X42" i="26"/>
  <c r="W42" i="26"/>
  <c r="V42" i="26"/>
  <c r="U42" i="26"/>
  <c r="T42" i="26"/>
  <c r="S42" i="26"/>
  <c r="R42" i="26"/>
  <c r="Q42" i="26"/>
  <c r="P42" i="26"/>
  <c r="O42" i="26"/>
  <c r="N42" i="26"/>
  <c r="M42" i="26"/>
  <c r="L42" i="26"/>
  <c r="E42" i="26"/>
  <c r="X41" i="26"/>
  <c r="W41" i="26"/>
  <c r="V41" i="26"/>
  <c r="U41" i="26"/>
  <c r="T41" i="26"/>
  <c r="S41" i="26"/>
  <c r="R41" i="26"/>
  <c r="Q41" i="26"/>
  <c r="P41" i="26"/>
  <c r="O41" i="26"/>
  <c r="N41" i="26"/>
  <c r="M41" i="26"/>
  <c r="L41" i="26"/>
  <c r="E41" i="26"/>
  <c r="X40" i="26"/>
  <c r="W40" i="26"/>
  <c r="V40" i="26"/>
  <c r="U40" i="26"/>
  <c r="T40" i="26"/>
  <c r="S40" i="26"/>
  <c r="R40" i="26"/>
  <c r="Q40" i="26"/>
  <c r="P40" i="26"/>
  <c r="O40" i="26"/>
  <c r="N40" i="26"/>
  <c r="M40" i="26"/>
  <c r="L40" i="26"/>
  <c r="E40" i="26"/>
  <c r="X39" i="26"/>
  <c r="W39" i="26"/>
  <c r="V39" i="26"/>
  <c r="U39" i="26"/>
  <c r="T39" i="26"/>
  <c r="S39" i="26"/>
  <c r="R39" i="26"/>
  <c r="Q39" i="26"/>
  <c r="P39" i="26"/>
  <c r="O39" i="26"/>
  <c r="N39" i="26"/>
  <c r="M39" i="26"/>
  <c r="L39" i="26"/>
  <c r="E39" i="26"/>
  <c r="X38" i="26"/>
  <c r="W38" i="26"/>
  <c r="V38" i="26"/>
  <c r="U38" i="26"/>
  <c r="T38" i="26"/>
  <c r="S38" i="26"/>
  <c r="R38" i="26"/>
  <c r="Q38" i="26"/>
  <c r="P38" i="26"/>
  <c r="O38" i="26"/>
  <c r="N38" i="26"/>
  <c r="M38" i="26"/>
  <c r="L38" i="26"/>
  <c r="E38" i="26"/>
  <c r="X37" i="26"/>
  <c r="W37" i="26"/>
  <c r="V37" i="26"/>
  <c r="U37" i="26"/>
  <c r="T37" i="26"/>
  <c r="S37" i="26"/>
  <c r="R37" i="26"/>
  <c r="Q37" i="26"/>
  <c r="P37" i="26"/>
  <c r="O37" i="26"/>
  <c r="N37" i="26"/>
  <c r="M37" i="26"/>
  <c r="L37" i="26"/>
  <c r="E37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E36" i="26"/>
  <c r="X35" i="26"/>
  <c r="W35" i="26"/>
  <c r="V35" i="26"/>
  <c r="U35" i="26"/>
  <c r="T35" i="26"/>
  <c r="S35" i="26"/>
  <c r="R35" i="26"/>
  <c r="Q35" i="26"/>
  <c r="P35" i="26"/>
  <c r="O35" i="26"/>
  <c r="N35" i="26"/>
  <c r="M35" i="26"/>
  <c r="L35" i="26"/>
  <c r="E35" i="26"/>
  <c r="X34" i="26"/>
  <c r="W34" i="26"/>
  <c r="V34" i="26"/>
  <c r="U34" i="26"/>
  <c r="T34" i="26"/>
  <c r="S34" i="26"/>
  <c r="R34" i="26"/>
  <c r="Q34" i="26"/>
  <c r="P34" i="26"/>
  <c r="O34" i="26"/>
  <c r="N34" i="26"/>
  <c r="M34" i="26"/>
  <c r="L34" i="26"/>
  <c r="E34" i="26"/>
  <c r="X33" i="26"/>
  <c r="W33" i="26"/>
  <c r="V33" i="26"/>
  <c r="U33" i="26"/>
  <c r="T33" i="26"/>
  <c r="S33" i="26"/>
  <c r="R33" i="26"/>
  <c r="Q33" i="26"/>
  <c r="P33" i="26"/>
  <c r="O33" i="26"/>
  <c r="N33" i="26"/>
  <c r="M33" i="26"/>
  <c r="L33" i="26"/>
  <c r="E33" i="26"/>
  <c r="X32" i="26"/>
  <c r="W32" i="26"/>
  <c r="V32" i="26"/>
  <c r="U32" i="26"/>
  <c r="T32" i="26"/>
  <c r="S32" i="26"/>
  <c r="R32" i="26"/>
  <c r="Q32" i="26"/>
  <c r="P32" i="26"/>
  <c r="O32" i="26"/>
  <c r="N32" i="26"/>
  <c r="M32" i="26"/>
  <c r="L32" i="26"/>
  <c r="E32" i="26"/>
  <c r="X31" i="26"/>
  <c r="W31" i="26"/>
  <c r="V31" i="26"/>
  <c r="U31" i="26"/>
  <c r="T31" i="26"/>
  <c r="S31" i="26"/>
  <c r="R31" i="26"/>
  <c r="Q31" i="26"/>
  <c r="P31" i="26"/>
  <c r="O31" i="26"/>
  <c r="N31" i="26"/>
  <c r="M31" i="26"/>
  <c r="L31" i="26"/>
  <c r="E31" i="26"/>
  <c r="X30" i="26"/>
  <c r="W30" i="26"/>
  <c r="V30" i="26"/>
  <c r="U30" i="26"/>
  <c r="T30" i="26"/>
  <c r="S30" i="26"/>
  <c r="R30" i="26"/>
  <c r="Q30" i="26"/>
  <c r="P30" i="26"/>
  <c r="O30" i="26"/>
  <c r="N30" i="26"/>
  <c r="M30" i="26"/>
  <c r="L30" i="26"/>
  <c r="E30" i="26"/>
  <c r="X29" i="26"/>
  <c r="W29" i="26"/>
  <c r="V29" i="26"/>
  <c r="U29" i="26"/>
  <c r="T29" i="26"/>
  <c r="S29" i="26"/>
  <c r="R29" i="26"/>
  <c r="Q29" i="26"/>
  <c r="P29" i="26"/>
  <c r="O29" i="26"/>
  <c r="N29" i="26"/>
  <c r="M29" i="26"/>
  <c r="L29" i="26"/>
  <c r="E29" i="26"/>
  <c r="X28" i="26"/>
  <c r="W28" i="26"/>
  <c r="V28" i="26"/>
  <c r="U28" i="26"/>
  <c r="T28" i="26"/>
  <c r="S28" i="26"/>
  <c r="R28" i="26"/>
  <c r="Q28" i="26"/>
  <c r="P28" i="26"/>
  <c r="O28" i="26"/>
  <c r="N28" i="26"/>
  <c r="M28" i="26"/>
  <c r="L28" i="26"/>
  <c r="E28" i="26"/>
  <c r="X27" i="26"/>
  <c r="W27" i="26"/>
  <c r="V27" i="26"/>
  <c r="U27" i="26"/>
  <c r="T27" i="26"/>
  <c r="S27" i="26"/>
  <c r="R27" i="26"/>
  <c r="Q27" i="26"/>
  <c r="P27" i="26"/>
  <c r="O27" i="26"/>
  <c r="N27" i="26"/>
  <c r="M27" i="26"/>
  <c r="L27" i="26"/>
  <c r="E27" i="26"/>
  <c r="X26" i="26"/>
  <c r="W26" i="26"/>
  <c r="V26" i="26"/>
  <c r="U26" i="26"/>
  <c r="T26" i="26"/>
  <c r="S26" i="26"/>
  <c r="R26" i="26"/>
  <c r="Q26" i="26"/>
  <c r="P26" i="26"/>
  <c r="O26" i="26"/>
  <c r="N26" i="26"/>
  <c r="M26" i="26"/>
  <c r="L26" i="26"/>
  <c r="E26" i="26"/>
  <c r="X25" i="26"/>
  <c r="W25" i="26"/>
  <c r="V25" i="26"/>
  <c r="U25" i="26"/>
  <c r="T25" i="26"/>
  <c r="S25" i="26"/>
  <c r="R25" i="26"/>
  <c r="Q25" i="26"/>
  <c r="P25" i="26"/>
  <c r="O25" i="26"/>
  <c r="N25" i="26"/>
  <c r="M25" i="26"/>
  <c r="L25" i="26"/>
  <c r="E25" i="26"/>
  <c r="X24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E24" i="26"/>
  <c r="X23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E23" i="26"/>
  <c r="X22" i="26"/>
  <c r="W22" i="26"/>
  <c r="V22" i="26"/>
  <c r="U22" i="26"/>
  <c r="T22" i="26"/>
  <c r="S22" i="26"/>
  <c r="R22" i="26"/>
  <c r="Q22" i="26"/>
  <c r="P22" i="26"/>
  <c r="O22" i="26"/>
  <c r="N22" i="26"/>
  <c r="M22" i="26"/>
  <c r="L22" i="26"/>
  <c r="E22" i="26"/>
  <c r="X21" i="26"/>
  <c r="W21" i="26"/>
  <c r="V21" i="26"/>
  <c r="U21" i="26"/>
  <c r="T21" i="26"/>
  <c r="S21" i="26"/>
  <c r="R21" i="26"/>
  <c r="Q21" i="26"/>
  <c r="P21" i="26"/>
  <c r="O21" i="26"/>
  <c r="N21" i="26"/>
  <c r="M21" i="26"/>
  <c r="L21" i="26"/>
  <c r="E21" i="26"/>
  <c r="X20" i="26"/>
  <c r="W20" i="26"/>
  <c r="V20" i="26"/>
  <c r="U20" i="26"/>
  <c r="T20" i="26"/>
  <c r="S20" i="26"/>
  <c r="R20" i="26"/>
  <c r="Q20" i="26"/>
  <c r="P20" i="26"/>
  <c r="O20" i="26"/>
  <c r="N20" i="26"/>
  <c r="M20" i="26"/>
  <c r="L20" i="26"/>
  <c r="E20" i="26"/>
  <c r="X19" i="26"/>
  <c r="W19" i="26"/>
  <c r="V19" i="26"/>
  <c r="U19" i="26"/>
  <c r="T19" i="26"/>
  <c r="S19" i="26"/>
  <c r="R19" i="26"/>
  <c r="Q19" i="26"/>
  <c r="P19" i="26"/>
  <c r="O19" i="26"/>
  <c r="N19" i="26"/>
  <c r="M19" i="26"/>
  <c r="L19" i="26"/>
  <c r="E19" i="26"/>
  <c r="X18" i="26"/>
  <c r="W18" i="26"/>
  <c r="V18" i="26"/>
  <c r="U18" i="26"/>
  <c r="T18" i="26"/>
  <c r="S18" i="26"/>
  <c r="R18" i="26"/>
  <c r="Q18" i="26"/>
  <c r="P18" i="26"/>
  <c r="O18" i="26"/>
  <c r="N18" i="26"/>
  <c r="M18" i="26"/>
  <c r="L18" i="26"/>
  <c r="E18" i="26"/>
  <c r="X17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E17" i="26"/>
  <c r="X16" i="26"/>
  <c r="W16" i="26"/>
  <c r="V16" i="26"/>
  <c r="U16" i="26"/>
  <c r="T16" i="26"/>
  <c r="S16" i="26"/>
  <c r="R16" i="26"/>
  <c r="Q16" i="26"/>
  <c r="P16" i="26"/>
  <c r="O16" i="26"/>
  <c r="N16" i="26"/>
  <c r="M16" i="26"/>
  <c r="L16" i="26"/>
  <c r="E16" i="26"/>
  <c r="X15" i="26"/>
  <c r="W15" i="26"/>
  <c r="V15" i="26"/>
  <c r="U15" i="26"/>
  <c r="T15" i="26"/>
  <c r="S15" i="26"/>
  <c r="R15" i="26"/>
  <c r="Q15" i="26"/>
  <c r="P15" i="26"/>
  <c r="O15" i="26"/>
  <c r="N15" i="26"/>
  <c r="M15" i="26"/>
  <c r="L15" i="26"/>
  <c r="E15" i="26"/>
  <c r="X14" i="26"/>
  <c r="W14" i="26"/>
  <c r="V14" i="26"/>
  <c r="U14" i="26"/>
  <c r="T14" i="26"/>
  <c r="R14" i="26"/>
  <c r="Q14" i="26"/>
  <c r="P14" i="26"/>
  <c r="O14" i="26"/>
  <c r="N14" i="26"/>
  <c r="L14" i="26"/>
  <c r="M14" i="26" s="1"/>
  <c r="E14" i="26"/>
  <c r="S14" i="26" s="1"/>
  <c r="X13" i="26"/>
  <c r="W13" i="26"/>
  <c r="V13" i="26"/>
  <c r="U13" i="26"/>
  <c r="T13" i="26"/>
  <c r="R13" i="26"/>
  <c r="Q13" i="26"/>
  <c r="P13" i="26"/>
  <c r="O13" i="26"/>
  <c r="N13" i="26"/>
  <c r="L13" i="26"/>
  <c r="M13" i="26" s="1"/>
  <c r="E13" i="26"/>
  <c r="S13" i="26" s="1"/>
  <c r="E1" i="26"/>
  <c r="B1" i="26" a="1"/>
  <c r="B1" i="26" s="1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E61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E60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E59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E58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E57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E56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E55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E54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E53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E52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E51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E50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E49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E48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E47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E46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E45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E44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E43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E42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E41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E40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E39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E38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E37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E36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E35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E34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E33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E32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E31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E30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E29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E28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E27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E26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E25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E24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E23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E22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E21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E20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E19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E18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E17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E16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E15" i="25"/>
  <c r="X14" i="25"/>
  <c r="W14" i="25"/>
  <c r="V14" i="25"/>
  <c r="U14" i="25"/>
  <c r="T14" i="25"/>
  <c r="R14" i="25"/>
  <c r="Q14" i="25"/>
  <c r="P14" i="25"/>
  <c r="O14" i="25"/>
  <c r="N14" i="25"/>
  <c r="L14" i="25"/>
  <c r="M14" i="25" s="1"/>
  <c r="E14" i="25"/>
  <c r="S14" i="25" s="1"/>
  <c r="X13" i="25"/>
  <c r="W13" i="25"/>
  <c r="V13" i="25"/>
  <c r="U13" i="25"/>
  <c r="T13" i="25"/>
  <c r="R13" i="25"/>
  <c r="Q13" i="25"/>
  <c r="P13" i="25"/>
  <c r="O13" i="25"/>
  <c r="N13" i="25"/>
  <c r="L13" i="25"/>
  <c r="E13" i="25"/>
  <c r="S13" i="25" s="1"/>
  <c r="E1" i="25"/>
  <c r="B1" i="25" a="1"/>
  <c r="B1" i="25" s="1"/>
  <c r="F64" i="2" a="1"/>
  <c r="M64" i="2" a="1"/>
  <c r="M56" i="2" a="1"/>
  <c r="F57" i="2" a="1"/>
  <c r="M57" i="2" a="1"/>
  <c r="F58" i="2" a="1"/>
  <c r="M58" i="2" a="1"/>
  <c r="M59" i="2" a="1"/>
  <c r="M60" i="2" a="1"/>
  <c r="F59" i="2" a="1"/>
  <c r="F60" i="2" a="1"/>
  <c r="F61" i="2" a="1"/>
  <c r="M53" i="2" a="1"/>
  <c r="F62" i="2" a="1"/>
  <c r="M61" i="2" a="1"/>
  <c r="M54" i="2" a="1"/>
  <c r="F63" i="2" a="1"/>
  <c r="M55" i="2" a="1"/>
  <c r="M63" i="2" a="1"/>
  <c r="M62" i="2" a="1"/>
  <c r="J9" i="55" l="1"/>
  <c r="J9" i="49"/>
  <c r="K9" i="38"/>
  <c r="K9" i="55"/>
  <c r="G9" i="46"/>
  <c r="N14" i="31"/>
  <c r="F9" i="42"/>
  <c r="O13" i="39"/>
  <c r="H9" i="39" s="1"/>
  <c r="O13" i="47"/>
  <c r="H9" i="47" s="1"/>
  <c r="G9" i="48"/>
  <c r="Q13" i="46"/>
  <c r="I9" i="35"/>
  <c r="F9" i="38"/>
  <c r="B8" i="38" s="1"/>
  <c r="K9" i="39"/>
  <c r="P13" i="42"/>
  <c r="I9" i="42" s="1"/>
  <c r="E2" i="46"/>
  <c r="H9" i="38"/>
  <c r="K9" i="46"/>
  <c r="I9" i="47"/>
  <c r="H9" i="37"/>
  <c r="F9" i="40"/>
  <c r="F9" i="46"/>
  <c r="K9" i="47"/>
  <c r="O13" i="50"/>
  <c r="N13" i="54"/>
  <c r="F9" i="37"/>
  <c r="F9" i="41"/>
  <c r="J9" i="37"/>
  <c r="I9" i="41"/>
  <c r="G9" i="42"/>
  <c r="I9" i="46"/>
  <c r="B8" i="46" s="1"/>
  <c r="K9" i="50"/>
  <c r="F9" i="55"/>
  <c r="H9" i="40"/>
  <c r="J9" i="41"/>
  <c r="K9" i="43"/>
  <c r="Q14" i="56"/>
  <c r="K9" i="45"/>
  <c r="J9" i="50"/>
  <c r="I9" i="36"/>
  <c r="E2" i="47"/>
  <c r="N13" i="49"/>
  <c r="F9" i="36"/>
  <c r="G9" i="38"/>
  <c r="I9" i="40"/>
  <c r="B8" i="40" s="1"/>
  <c r="H9" i="43"/>
  <c r="H9" i="48"/>
  <c r="G9" i="31"/>
  <c r="I9" i="39"/>
  <c r="F9" i="48"/>
  <c r="J9" i="36"/>
  <c r="R13" i="40"/>
  <c r="K9" i="40" s="1"/>
  <c r="G9" i="41"/>
  <c r="I9" i="55"/>
  <c r="K9" i="42"/>
  <c r="E2" i="50"/>
  <c r="I9" i="53"/>
  <c r="G9" i="43"/>
  <c r="J9" i="47"/>
  <c r="J9" i="53"/>
  <c r="I9" i="38"/>
  <c r="J9" i="39"/>
  <c r="F9" i="43"/>
  <c r="H9" i="46"/>
  <c r="F9" i="47"/>
  <c r="K9" i="53"/>
  <c r="F9" i="56"/>
  <c r="F63" i="2"/>
  <c r="F62" i="2"/>
  <c r="F61" i="2"/>
  <c r="F60" i="2"/>
  <c r="F59" i="2"/>
  <c r="F58" i="2"/>
  <c r="F57" i="2"/>
  <c r="F64" i="2"/>
  <c r="I9" i="56"/>
  <c r="G9" i="56"/>
  <c r="K9" i="56"/>
  <c r="G9" i="55"/>
  <c r="F9" i="50"/>
  <c r="I9" i="50"/>
  <c r="J9" i="48"/>
  <c r="N14" i="47"/>
  <c r="G9" i="47" s="1"/>
  <c r="J9" i="46"/>
  <c r="N14" i="45"/>
  <c r="G9" i="45" s="1"/>
  <c r="H9" i="45"/>
  <c r="K9" i="41"/>
  <c r="G9" i="40"/>
  <c r="J9" i="40"/>
  <c r="F9" i="39"/>
  <c r="G9" i="39"/>
  <c r="G9" i="37"/>
  <c r="K9" i="37"/>
  <c r="E2" i="55"/>
  <c r="J9" i="56"/>
  <c r="E2" i="56"/>
  <c r="B5" i="56"/>
  <c r="B6" i="56" s="1"/>
  <c r="B4" i="56"/>
  <c r="B3" i="56"/>
  <c r="B2" i="56"/>
  <c r="H9" i="56"/>
  <c r="B5" i="55"/>
  <c r="B6" i="55" s="1"/>
  <c r="B4" i="55"/>
  <c r="B3" i="55"/>
  <c r="B2" i="55"/>
  <c r="O14" i="55"/>
  <c r="H9" i="55" s="1"/>
  <c r="K9" i="54"/>
  <c r="J9" i="54"/>
  <c r="E2" i="54"/>
  <c r="B5" i="54"/>
  <c r="B6" i="54" s="1"/>
  <c r="F9" i="54"/>
  <c r="G9" i="54"/>
  <c r="I9" i="54"/>
  <c r="B4" i="54"/>
  <c r="B3" i="54"/>
  <c r="B2" i="54"/>
  <c r="H9" i="54"/>
  <c r="G9" i="53"/>
  <c r="F9" i="53"/>
  <c r="E2" i="53"/>
  <c r="O13" i="53"/>
  <c r="H9" i="53" s="1"/>
  <c r="B4" i="53"/>
  <c r="B3" i="53"/>
  <c r="B2" i="53"/>
  <c r="T13" i="53"/>
  <c r="B5" i="53" s="1"/>
  <c r="B6" i="53" s="1"/>
  <c r="G9" i="50"/>
  <c r="B5" i="50"/>
  <c r="B6" i="50" s="1"/>
  <c r="B4" i="50"/>
  <c r="B3" i="50"/>
  <c r="B2" i="50"/>
  <c r="O14" i="50"/>
  <c r="H9" i="50" s="1"/>
  <c r="I9" i="49"/>
  <c r="F9" i="49"/>
  <c r="G9" i="49"/>
  <c r="K9" i="49"/>
  <c r="H9" i="49"/>
  <c r="B5" i="49"/>
  <c r="B6" i="49" s="1"/>
  <c r="B4" i="49"/>
  <c r="B3" i="49"/>
  <c r="B2" i="49"/>
  <c r="E2" i="49"/>
  <c r="I9" i="48"/>
  <c r="E2" i="48"/>
  <c r="K9" i="48"/>
  <c r="B4" i="48"/>
  <c r="B3" i="48"/>
  <c r="B2" i="48"/>
  <c r="B5" i="48"/>
  <c r="B6" i="48" s="1"/>
  <c r="B4" i="47"/>
  <c r="B3" i="47"/>
  <c r="B2" i="47"/>
  <c r="B5" i="47"/>
  <c r="B6" i="47" s="1"/>
  <c r="B4" i="46"/>
  <c r="B3" i="46"/>
  <c r="B2" i="46"/>
  <c r="B5" i="46"/>
  <c r="B6" i="46" s="1"/>
  <c r="J9" i="45"/>
  <c r="B4" i="45"/>
  <c r="B3" i="45"/>
  <c r="B2" i="45"/>
  <c r="I9" i="45"/>
  <c r="M13" i="45"/>
  <c r="F9" i="45" s="1"/>
  <c r="E2" i="45"/>
  <c r="S13" i="45"/>
  <c r="B5" i="45" s="1"/>
  <c r="B6" i="45" s="1"/>
  <c r="M13" i="44"/>
  <c r="F9" i="44" s="1"/>
  <c r="I9" i="44"/>
  <c r="K9" i="44"/>
  <c r="G9" i="44"/>
  <c r="H9" i="44"/>
  <c r="J9" i="44"/>
  <c r="B5" i="44"/>
  <c r="B6" i="44" s="1"/>
  <c r="B2" i="44"/>
  <c r="E2" i="44"/>
  <c r="B3" i="44"/>
  <c r="Q13" i="43"/>
  <c r="J9" i="43" s="1"/>
  <c r="W13" i="43"/>
  <c r="B4" i="43"/>
  <c r="B3" i="43"/>
  <c r="B2" i="43"/>
  <c r="E2" i="43"/>
  <c r="P13" i="43"/>
  <c r="I9" i="43" s="1"/>
  <c r="V13" i="43"/>
  <c r="B5" i="43" s="1"/>
  <c r="B6" i="43" s="1"/>
  <c r="J9" i="42"/>
  <c r="B4" i="42"/>
  <c r="B3" i="42"/>
  <c r="B2" i="42"/>
  <c r="E2" i="42"/>
  <c r="O13" i="42"/>
  <c r="H9" i="42" s="1"/>
  <c r="U13" i="42"/>
  <c r="B5" i="42" s="1"/>
  <c r="B6" i="42" s="1"/>
  <c r="O13" i="41"/>
  <c r="H9" i="41" s="1"/>
  <c r="U13" i="41"/>
  <c r="B4" i="41"/>
  <c r="B3" i="41"/>
  <c r="B2" i="41"/>
  <c r="B5" i="41"/>
  <c r="B6" i="41" s="1"/>
  <c r="E2" i="41"/>
  <c r="B4" i="40"/>
  <c r="B3" i="40"/>
  <c r="B2" i="40"/>
  <c r="B5" i="40"/>
  <c r="B6" i="40" s="1"/>
  <c r="E2" i="40"/>
  <c r="B4" i="39"/>
  <c r="B3" i="39"/>
  <c r="B2" i="39"/>
  <c r="B5" i="39"/>
  <c r="B6" i="39" s="1"/>
  <c r="E2" i="39"/>
  <c r="B4" i="38"/>
  <c r="B3" i="38"/>
  <c r="B2" i="38"/>
  <c r="B5" i="38"/>
  <c r="B6" i="38" s="1"/>
  <c r="E2" i="38"/>
  <c r="M60" i="2"/>
  <c r="M59" i="2"/>
  <c r="M58" i="2"/>
  <c r="M57" i="2"/>
  <c r="M64" i="2"/>
  <c r="M56" i="2"/>
  <c r="M63" i="2"/>
  <c r="M55" i="2"/>
  <c r="M62" i="2"/>
  <c r="M54" i="2"/>
  <c r="M61" i="2"/>
  <c r="M53" i="2"/>
  <c r="P13" i="37"/>
  <c r="I9" i="37" s="1"/>
  <c r="V13" i="37"/>
  <c r="B5" i="37"/>
  <c r="B6" i="37" s="1"/>
  <c r="B3" i="37"/>
  <c r="B4" i="37"/>
  <c r="B2" i="37"/>
  <c r="E2" i="37"/>
  <c r="G9" i="36"/>
  <c r="O13" i="36"/>
  <c r="H9" i="36" s="1"/>
  <c r="U13" i="36"/>
  <c r="K9" i="36"/>
  <c r="B4" i="36"/>
  <c r="B3" i="36"/>
  <c r="B2" i="36"/>
  <c r="B5" i="36"/>
  <c r="B6" i="36" s="1"/>
  <c r="E2" i="36"/>
  <c r="H9" i="35"/>
  <c r="K9" i="33"/>
  <c r="V13" i="31"/>
  <c r="J9" i="34"/>
  <c r="J9" i="28"/>
  <c r="E2" i="34"/>
  <c r="K9" i="30"/>
  <c r="K9" i="28"/>
  <c r="H9" i="31"/>
  <c r="I9" i="34"/>
  <c r="G9" i="26"/>
  <c r="K9" i="26"/>
  <c r="J9" i="25"/>
  <c r="K9" i="25"/>
  <c r="I9" i="31"/>
  <c r="K9" i="35"/>
  <c r="B5" i="28"/>
  <c r="J9" i="29"/>
  <c r="H9" i="30"/>
  <c r="I9" i="30"/>
  <c r="G9" i="35"/>
  <c r="G9" i="32"/>
  <c r="I9" i="33"/>
  <c r="G9" i="33"/>
  <c r="B5" i="34"/>
  <c r="H9" i="26"/>
  <c r="H9" i="33"/>
  <c r="J9" i="35"/>
  <c r="G9" i="25"/>
  <c r="G9" i="34"/>
  <c r="H9" i="34"/>
  <c r="K9" i="34"/>
  <c r="J9" i="30"/>
  <c r="K9" i="27"/>
  <c r="G9" i="30"/>
  <c r="J9" i="26"/>
  <c r="J9" i="32"/>
  <c r="E2" i="28"/>
  <c r="B5" i="30"/>
  <c r="K9" i="32"/>
  <c r="F9" i="35"/>
  <c r="B4" i="35"/>
  <c r="B3" i="35"/>
  <c r="B2" i="35"/>
  <c r="B5" i="35"/>
  <c r="B6" i="35" s="1"/>
  <c r="E2" i="35"/>
  <c r="B4" i="34"/>
  <c r="B3" i="34"/>
  <c r="B2" i="34"/>
  <c r="M13" i="34"/>
  <c r="F9" i="34" s="1"/>
  <c r="J9" i="33"/>
  <c r="E2" i="33"/>
  <c r="B4" i="33"/>
  <c r="B3" i="33"/>
  <c r="B2" i="33"/>
  <c r="B5" i="33"/>
  <c r="M13" i="33"/>
  <c r="F9" i="33" s="1"/>
  <c r="H9" i="32"/>
  <c r="I9" i="32"/>
  <c r="E2" i="32"/>
  <c r="B5" i="32"/>
  <c r="B4" i="32"/>
  <c r="B3" i="32"/>
  <c r="B2" i="32"/>
  <c r="M14" i="32"/>
  <c r="F9" i="32" s="1"/>
  <c r="J9" i="31"/>
  <c r="K9" i="31"/>
  <c r="B5" i="31"/>
  <c r="B6" i="31" s="1"/>
  <c r="E2" i="31"/>
  <c r="B2" i="31"/>
  <c r="M13" i="31"/>
  <c r="F9" i="31" s="1"/>
  <c r="B3" i="31"/>
  <c r="B4" i="30"/>
  <c r="B3" i="30"/>
  <c r="B2" i="30"/>
  <c r="F9" i="30"/>
  <c r="B8" i="30" s="1"/>
  <c r="E2" i="30"/>
  <c r="K9" i="29"/>
  <c r="G9" i="29"/>
  <c r="I9" i="29"/>
  <c r="E2" i="29"/>
  <c r="B5" i="29"/>
  <c r="F9" i="29"/>
  <c r="H9" i="29"/>
  <c r="B2" i="29"/>
  <c r="B3" i="29"/>
  <c r="F9" i="28"/>
  <c r="G9" i="28"/>
  <c r="H9" i="28"/>
  <c r="I9" i="28"/>
  <c r="B4" i="28"/>
  <c r="B3" i="28"/>
  <c r="B2" i="28"/>
  <c r="G9" i="27"/>
  <c r="H9" i="27"/>
  <c r="I9" i="27"/>
  <c r="J9" i="27"/>
  <c r="B5" i="27"/>
  <c r="F9" i="27"/>
  <c r="B4" i="27"/>
  <c r="B3" i="27"/>
  <c r="B2" i="27"/>
  <c r="E2" i="27"/>
  <c r="I9" i="26"/>
  <c r="B4" i="26"/>
  <c r="B2" i="26"/>
  <c r="B3" i="26"/>
  <c r="F9" i="26"/>
  <c r="B5" i="26"/>
  <c r="E2" i="26"/>
  <c r="E2" i="25"/>
  <c r="B5" i="25"/>
  <c r="H9" i="25"/>
  <c r="I9" i="25"/>
  <c r="B3" i="25"/>
  <c r="B4" i="25"/>
  <c r="B2" i="25"/>
  <c r="M13" i="25"/>
  <c r="F9" i="25" s="1"/>
  <c r="X61" i="24"/>
  <c r="W61" i="24"/>
  <c r="V61" i="24"/>
  <c r="U61" i="24"/>
  <c r="T61" i="24"/>
  <c r="S61" i="24"/>
  <c r="R61" i="24"/>
  <c r="Q61" i="24"/>
  <c r="P61" i="24"/>
  <c r="O61" i="24"/>
  <c r="N61" i="24"/>
  <c r="M61" i="24"/>
  <c r="L61" i="24"/>
  <c r="E61" i="24"/>
  <c r="X60" i="24"/>
  <c r="W60" i="24"/>
  <c r="V60" i="24"/>
  <c r="U60" i="24"/>
  <c r="T60" i="24"/>
  <c r="S60" i="24"/>
  <c r="R60" i="24"/>
  <c r="Q60" i="24"/>
  <c r="P60" i="24"/>
  <c r="O60" i="24"/>
  <c r="N60" i="24"/>
  <c r="M60" i="24"/>
  <c r="L60" i="24"/>
  <c r="E60" i="24"/>
  <c r="X59" i="24"/>
  <c r="W59" i="24"/>
  <c r="V59" i="24"/>
  <c r="U59" i="24"/>
  <c r="T59" i="24"/>
  <c r="S59" i="24"/>
  <c r="R59" i="24"/>
  <c r="Q59" i="24"/>
  <c r="P59" i="24"/>
  <c r="O59" i="24"/>
  <c r="N59" i="24"/>
  <c r="M59" i="24"/>
  <c r="L59" i="24"/>
  <c r="E59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E58" i="24"/>
  <c r="X57" i="24"/>
  <c r="W57" i="24"/>
  <c r="V57" i="24"/>
  <c r="U57" i="24"/>
  <c r="T57" i="24"/>
  <c r="S57" i="24"/>
  <c r="R57" i="24"/>
  <c r="Q57" i="24"/>
  <c r="P57" i="24"/>
  <c r="O57" i="24"/>
  <c r="N57" i="24"/>
  <c r="M57" i="24"/>
  <c r="L57" i="24"/>
  <c r="E57" i="24"/>
  <c r="X56" i="24"/>
  <c r="W56" i="24"/>
  <c r="V56" i="24"/>
  <c r="U56" i="24"/>
  <c r="T56" i="24"/>
  <c r="S56" i="24"/>
  <c r="R56" i="24"/>
  <c r="Q56" i="24"/>
  <c r="P56" i="24"/>
  <c r="O56" i="24"/>
  <c r="N56" i="24"/>
  <c r="M56" i="24"/>
  <c r="L56" i="24"/>
  <c r="E56" i="24"/>
  <c r="X55" i="24"/>
  <c r="W55" i="24"/>
  <c r="V55" i="24"/>
  <c r="U55" i="24"/>
  <c r="T55" i="24"/>
  <c r="S55" i="24"/>
  <c r="R55" i="24"/>
  <c r="Q55" i="24"/>
  <c r="P55" i="24"/>
  <c r="O55" i="24"/>
  <c r="N55" i="24"/>
  <c r="M55" i="24"/>
  <c r="L55" i="24"/>
  <c r="E55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E54" i="24"/>
  <c r="X53" i="24"/>
  <c r="W53" i="24"/>
  <c r="V53" i="24"/>
  <c r="U53" i="24"/>
  <c r="T53" i="24"/>
  <c r="S53" i="24"/>
  <c r="R53" i="24"/>
  <c r="Q53" i="24"/>
  <c r="P53" i="24"/>
  <c r="O53" i="24"/>
  <c r="N53" i="24"/>
  <c r="M53" i="24"/>
  <c r="L53" i="24"/>
  <c r="E53" i="24"/>
  <c r="X52" i="24"/>
  <c r="W52" i="24"/>
  <c r="V52" i="24"/>
  <c r="U52" i="24"/>
  <c r="T52" i="24"/>
  <c r="S52" i="24"/>
  <c r="R52" i="24"/>
  <c r="Q52" i="24"/>
  <c r="P52" i="24"/>
  <c r="O52" i="24"/>
  <c r="N52" i="24"/>
  <c r="M52" i="24"/>
  <c r="L52" i="24"/>
  <c r="E52" i="24"/>
  <c r="X51" i="24"/>
  <c r="W51" i="24"/>
  <c r="V51" i="24"/>
  <c r="U51" i="24"/>
  <c r="T51" i="24"/>
  <c r="S51" i="24"/>
  <c r="R51" i="24"/>
  <c r="Q51" i="24"/>
  <c r="P51" i="24"/>
  <c r="O51" i="24"/>
  <c r="N51" i="24"/>
  <c r="M51" i="24"/>
  <c r="L51" i="24"/>
  <c r="E51" i="24"/>
  <c r="X50" i="24"/>
  <c r="W50" i="24"/>
  <c r="V50" i="24"/>
  <c r="U50" i="24"/>
  <c r="T50" i="24"/>
  <c r="S50" i="24"/>
  <c r="R50" i="24"/>
  <c r="Q50" i="24"/>
  <c r="P50" i="24"/>
  <c r="O50" i="24"/>
  <c r="N50" i="24"/>
  <c r="M50" i="24"/>
  <c r="L50" i="24"/>
  <c r="E50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E49" i="24"/>
  <c r="X48" i="24"/>
  <c r="W48" i="24"/>
  <c r="V48" i="24"/>
  <c r="U48" i="24"/>
  <c r="T48" i="24"/>
  <c r="S48" i="24"/>
  <c r="R48" i="24"/>
  <c r="Q48" i="24"/>
  <c r="P48" i="24"/>
  <c r="O48" i="24"/>
  <c r="N48" i="24"/>
  <c r="M48" i="24"/>
  <c r="L48" i="24"/>
  <c r="E48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E47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E46" i="24"/>
  <c r="X45" i="24"/>
  <c r="W45" i="24"/>
  <c r="V45" i="24"/>
  <c r="U45" i="24"/>
  <c r="T45" i="24"/>
  <c r="S45" i="24"/>
  <c r="R45" i="24"/>
  <c r="Q45" i="24"/>
  <c r="P45" i="24"/>
  <c r="O45" i="24"/>
  <c r="N45" i="24"/>
  <c r="M45" i="24"/>
  <c r="L45" i="24"/>
  <c r="E45" i="24"/>
  <c r="X44" i="24"/>
  <c r="W44" i="24"/>
  <c r="V44" i="24"/>
  <c r="U44" i="24"/>
  <c r="T44" i="24"/>
  <c r="S44" i="24"/>
  <c r="R44" i="24"/>
  <c r="Q44" i="24"/>
  <c r="P44" i="24"/>
  <c r="O44" i="24"/>
  <c r="N44" i="24"/>
  <c r="M44" i="24"/>
  <c r="L44" i="24"/>
  <c r="E44" i="24"/>
  <c r="X43" i="24"/>
  <c r="W43" i="24"/>
  <c r="V43" i="24"/>
  <c r="U43" i="24"/>
  <c r="T43" i="24"/>
  <c r="S43" i="24"/>
  <c r="R43" i="24"/>
  <c r="Q43" i="24"/>
  <c r="P43" i="24"/>
  <c r="O43" i="24"/>
  <c r="N43" i="24"/>
  <c r="M43" i="24"/>
  <c r="L43" i="24"/>
  <c r="E43" i="24"/>
  <c r="X42" i="24"/>
  <c r="W42" i="24"/>
  <c r="V42" i="24"/>
  <c r="U42" i="24"/>
  <c r="T42" i="24"/>
  <c r="S42" i="24"/>
  <c r="R42" i="24"/>
  <c r="Q42" i="24"/>
  <c r="P42" i="24"/>
  <c r="O42" i="24"/>
  <c r="N42" i="24"/>
  <c r="M42" i="24"/>
  <c r="L42" i="24"/>
  <c r="E42" i="24"/>
  <c r="X41" i="24"/>
  <c r="W41" i="24"/>
  <c r="V41" i="24"/>
  <c r="U41" i="24"/>
  <c r="T41" i="24"/>
  <c r="S41" i="24"/>
  <c r="R41" i="24"/>
  <c r="Q41" i="24"/>
  <c r="P41" i="24"/>
  <c r="O41" i="24"/>
  <c r="N41" i="24"/>
  <c r="M41" i="24"/>
  <c r="L41" i="24"/>
  <c r="E41" i="24"/>
  <c r="X40" i="24"/>
  <c r="W40" i="24"/>
  <c r="V40" i="24"/>
  <c r="U40" i="24"/>
  <c r="T40" i="24"/>
  <c r="S40" i="24"/>
  <c r="R40" i="24"/>
  <c r="Q40" i="24"/>
  <c r="P40" i="24"/>
  <c r="O40" i="24"/>
  <c r="N40" i="24"/>
  <c r="M40" i="24"/>
  <c r="L40" i="24"/>
  <c r="E40" i="24"/>
  <c r="X39" i="24"/>
  <c r="W39" i="24"/>
  <c r="V39" i="24"/>
  <c r="U39" i="24"/>
  <c r="T39" i="24"/>
  <c r="S39" i="24"/>
  <c r="R39" i="24"/>
  <c r="Q39" i="24"/>
  <c r="P39" i="24"/>
  <c r="O39" i="24"/>
  <c r="N39" i="24"/>
  <c r="M39" i="24"/>
  <c r="L39" i="24"/>
  <c r="E39" i="24"/>
  <c r="X38" i="24"/>
  <c r="W38" i="24"/>
  <c r="V38" i="24"/>
  <c r="U38" i="24"/>
  <c r="T38" i="24"/>
  <c r="S38" i="24"/>
  <c r="R38" i="24"/>
  <c r="Q38" i="24"/>
  <c r="P38" i="24"/>
  <c r="O38" i="24"/>
  <c r="N38" i="24"/>
  <c r="M38" i="24"/>
  <c r="L38" i="24"/>
  <c r="E38" i="24"/>
  <c r="X37" i="24"/>
  <c r="W37" i="24"/>
  <c r="V37" i="24"/>
  <c r="U37" i="24"/>
  <c r="T37" i="24"/>
  <c r="S37" i="24"/>
  <c r="R37" i="24"/>
  <c r="Q37" i="24"/>
  <c r="P37" i="24"/>
  <c r="O37" i="24"/>
  <c r="N37" i="24"/>
  <c r="M37" i="24"/>
  <c r="L37" i="24"/>
  <c r="E37" i="24"/>
  <c r="X36" i="24"/>
  <c r="W36" i="24"/>
  <c r="V36" i="24"/>
  <c r="U36" i="24"/>
  <c r="T36" i="24"/>
  <c r="S36" i="24"/>
  <c r="R36" i="24"/>
  <c r="Q36" i="24"/>
  <c r="P36" i="24"/>
  <c r="O36" i="24"/>
  <c r="N36" i="24"/>
  <c r="M36" i="24"/>
  <c r="L36" i="24"/>
  <c r="E36" i="24"/>
  <c r="X35" i="24"/>
  <c r="W35" i="24"/>
  <c r="V35" i="24"/>
  <c r="U35" i="24"/>
  <c r="T35" i="24"/>
  <c r="S35" i="24"/>
  <c r="R35" i="24"/>
  <c r="Q35" i="24"/>
  <c r="P35" i="24"/>
  <c r="O35" i="24"/>
  <c r="N35" i="24"/>
  <c r="M35" i="24"/>
  <c r="L35" i="24"/>
  <c r="E35" i="24"/>
  <c r="X34" i="24"/>
  <c r="W34" i="24"/>
  <c r="V34" i="24"/>
  <c r="U34" i="24"/>
  <c r="T34" i="24"/>
  <c r="S34" i="24"/>
  <c r="R34" i="24"/>
  <c r="Q34" i="24"/>
  <c r="P34" i="24"/>
  <c r="O34" i="24"/>
  <c r="N34" i="24"/>
  <c r="M34" i="24"/>
  <c r="L34" i="24"/>
  <c r="E34" i="24"/>
  <c r="X33" i="24"/>
  <c r="W33" i="24"/>
  <c r="V33" i="24"/>
  <c r="U33" i="24"/>
  <c r="T33" i="24"/>
  <c r="S33" i="24"/>
  <c r="R33" i="24"/>
  <c r="Q33" i="24"/>
  <c r="P33" i="24"/>
  <c r="O33" i="24"/>
  <c r="N33" i="24"/>
  <c r="M33" i="24"/>
  <c r="L33" i="24"/>
  <c r="E33" i="24"/>
  <c r="X32" i="24"/>
  <c r="W32" i="24"/>
  <c r="V32" i="24"/>
  <c r="U32" i="24"/>
  <c r="T32" i="24"/>
  <c r="S32" i="24"/>
  <c r="R32" i="24"/>
  <c r="Q32" i="24"/>
  <c r="P32" i="24"/>
  <c r="O32" i="24"/>
  <c r="N32" i="24"/>
  <c r="M32" i="24"/>
  <c r="L32" i="24"/>
  <c r="E32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E31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E30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E29" i="24"/>
  <c r="X28" i="24"/>
  <c r="W28" i="24"/>
  <c r="V28" i="24"/>
  <c r="U28" i="24"/>
  <c r="T28" i="24"/>
  <c r="S28" i="24"/>
  <c r="R28" i="24"/>
  <c r="Q28" i="24"/>
  <c r="P28" i="24"/>
  <c r="O28" i="24"/>
  <c r="N28" i="24"/>
  <c r="M28" i="24"/>
  <c r="L28" i="24"/>
  <c r="E28" i="24"/>
  <c r="X27" i="24"/>
  <c r="W27" i="24"/>
  <c r="V27" i="24"/>
  <c r="U27" i="24"/>
  <c r="T27" i="24"/>
  <c r="S27" i="24"/>
  <c r="R27" i="24"/>
  <c r="Q27" i="24"/>
  <c r="P27" i="24"/>
  <c r="O27" i="24"/>
  <c r="N27" i="24"/>
  <c r="M27" i="24"/>
  <c r="L27" i="24"/>
  <c r="E27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E26" i="24"/>
  <c r="X25" i="24"/>
  <c r="W25" i="24"/>
  <c r="V25" i="24"/>
  <c r="U25" i="24"/>
  <c r="T25" i="24"/>
  <c r="S25" i="24"/>
  <c r="R25" i="24"/>
  <c r="Q25" i="24"/>
  <c r="P25" i="24"/>
  <c r="O25" i="24"/>
  <c r="N25" i="24"/>
  <c r="M25" i="24"/>
  <c r="L25" i="24"/>
  <c r="E25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E24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E23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E22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E21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E20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E19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E18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E17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E16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E15" i="24"/>
  <c r="X14" i="24"/>
  <c r="W14" i="24"/>
  <c r="V14" i="24"/>
  <c r="U14" i="24"/>
  <c r="T14" i="24"/>
  <c r="S14" i="24"/>
  <c r="R14" i="24"/>
  <c r="Q14" i="24"/>
  <c r="P14" i="24"/>
  <c r="O14" i="24"/>
  <c r="N14" i="24"/>
  <c r="L14" i="24"/>
  <c r="M14" i="24" s="1"/>
  <c r="E14" i="24"/>
  <c r="X13" i="24"/>
  <c r="W13" i="24"/>
  <c r="V13" i="24"/>
  <c r="U13" i="24"/>
  <c r="T13" i="24"/>
  <c r="R13" i="24"/>
  <c r="Q13" i="24"/>
  <c r="P13" i="24"/>
  <c r="O13" i="24"/>
  <c r="N13" i="24"/>
  <c r="L13" i="24"/>
  <c r="M13" i="24" s="1"/>
  <c r="E13" i="24"/>
  <c r="S13" i="24" s="1"/>
  <c r="E1" i="24"/>
  <c r="B1" i="24" a="1"/>
  <c r="B1" i="24" s="1"/>
  <c r="X61" i="23"/>
  <c r="W61" i="23"/>
  <c r="V61" i="23"/>
  <c r="U61" i="23"/>
  <c r="T61" i="23"/>
  <c r="S61" i="23"/>
  <c r="R61" i="23"/>
  <c r="Q61" i="23"/>
  <c r="P61" i="23"/>
  <c r="O61" i="23"/>
  <c r="N61" i="23"/>
  <c r="M61" i="23"/>
  <c r="L61" i="23"/>
  <c r="E61" i="23"/>
  <c r="X60" i="23"/>
  <c r="W60" i="23"/>
  <c r="V60" i="23"/>
  <c r="U60" i="23"/>
  <c r="T60" i="23"/>
  <c r="S60" i="23"/>
  <c r="R60" i="23"/>
  <c r="Q60" i="23"/>
  <c r="P60" i="23"/>
  <c r="O60" i="23"/>
  <c r="N60" i="23"/>
  <c r="M60" i="23"/>
  <c r="L60" i="23"/>
  <c r="E60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E59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E58" i="23"/>
  <c r="X57" i="23"/>
  <c r="W57" i="23"/>
  <c r="V57" i="23"/>
  <c r="U57" i="23"/>
  <c r="T57" i="23"/>
  <c r="S57" i="23"/>
  <c r="R57" i="23"/>
  <c r="Q57" i="23"/>
  <c r="P57" i="23"/>
  <c r="O57" i="23"/>
  <c r="N57" i="23"/>
  <c r="M57" i="23"/>
  <c r="L57" i="23"/>
  <c r="E57" i="23"/>
  <c r="X56" i="23"/>
  <c r="W56" i="23"/>
  <c r="V56" i="23"/>
  <c r="U56" i="23"/>
  <c r="T56" i="23"/>
  <c r="S56" i="23"/>
  <c r="R56" i="23"/>
  <c r="Q56" i="23"/>
  <c r="P56" i="23"/>
  <c r="O56" i="23"/>
  <c r="N56" i="23"/>
  <c r="M56" i="23"/>
  <c r="L56" i="23"/>
  <c r="E56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E55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E54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E53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E52" i="23"/>
  <c r="X51" i="23"/>
  <c r="W51" i="23"/>
  <c r="V51" i="23"/>
  <c r="U51" i="23"/>
  <c r="T51" i="23"/>
  <c r="S51" i="23"/>
  <c r="R51" i="23"/>
  <c r="Q51" i="23"/>
  <c r="P51" i="23"/>
  <c r="O51" i="23"/>
  <c r="N51" i="23"/>
  <c r="M51" i="23"/>
  <c r="L51" i="23"/>
  <c r="E51" i="23"/>
  <c r="X50" i="23"/>
  <c r="W50" i="23"/>
  <c r="V50" i="23"/>
  <c r="U50" i="23"/>
  <c r="T50" i="23"/>
  <c r="S50" i="23"/>
  <c r="R50" i="23"/>
  <c r="Q50" i="23"/>
  <c r="P50" i="23"/>
  <c r="O50" i="23"/>
  <c r="N50" i="23"/>
  <c r="M50" i="23"/>
  <c r="L50" i="23"/>
  <c r="E50" i="23"/>
  <c r="X49" i="23"/>
  <c r="W49" i="23"/>
  <c r="V49" i="23"/>
  <c r="U49" i="23"/>
  <c r="T49" i="23"/>
  <c r="S49" i="23"/>
  <c r="R49" i="23"/>
  <c r="Q49" i="23"/>
  <c r="P49" i="23"/>
  <c r="O49" i="23"/>
  <c r="N49" i="23"/>
  <c r="M49" i="23"/>
  <c r="L49" i="23"/>
  <c r="E49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E48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E47" i="23"/>
  <c r="X46" i="23"/>
  <c r="W46" i="23"/>
  <c r="V46" i="23"/>
  <c r="U46" i="23"/>
  <c r="T46" i="23"/>
  <c r="S46" i="23"/>
  <c r="R46" i="23"/>
  <c r="Q46" i="23"/>
  <c r="P46" i="23"/>
  <c r="O46" i="23"/>
  <c r="N46" i="23"/>
  <c r="M46" i="23"/>
  <c r="L46" i="23"/>
  <c r="E46" i="23"/>
  <c r="X45" i="23"/>
  <c r="W45" i="23"/>
  <c r="V45" i="23"/>
  <c r="U45" i="23"/>
  <c r="T45" i="23"/>
  <c r="S45" i="23"/>
  <c r="R45" i="23"/>
  <c r="Q45" i="23"/>
  <c r="P45" i="23"/>
  <c r="O45" i="23"/>
  <c r="N45" i="23"/>
  <c r="M45" i="23"/>
  <c r="L45" i="23"/>
  <c r="E45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E44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E43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E42" i="23"/>
  <c r="X41" i="23"/>
  <c r="W41" i="23"/>
  <c r="V41" i="23"/>
  <c r="U41" i="23"/>
  <c r="T41" i="23"/>
  <c r="S41" i="23"/>
  <c r="R41" i="23"/>
  <c r="Q41" i="23"/>
  <c r="P41" i="23"/>
  <c r="O41" i="23"/>
  <c r="N41" i="23"/>
  <c r="M41" i="23"/>
  <c r="L41" i="23"/>
  <c r="E41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E40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E39" i="23"/>
  <c r="X38" i="23"/>
  <c r="W38" i="23"/>
  <c r="V38" i="23"/>
  <c r="U38" i="23"/>
  <c r="T38" i="23"/>
  <c r="S38" i="23"/>
  <c r="R38" i="23"/>
  <c r="Q38" i="23"/>
  <c r="P38" i="23"/>
  <c r="O38" i="23"/>
  <c r="N38" i="23"/>
  <c r="M38" i="23"/>
  <c r="L38" i="23"/>
  <c r="E38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E37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E36" i="23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E35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E34" i="23"/>
  <c r="X33" i="23"/>
  <c r="W33" i="23"/>
  <c r="V33" i="23"/>
  <c r="U33" i="23"/>
  <c r="T33" i="23"/>
  <c r="S33" i="23"/>
  <c r="R33" i="23"/>
  <c r="Q33" i="23"/>
  <c r="P33" i="23"/>
  <c r="O33" i="23"/>
  <c r="N33" i="23"/>
  <c r="M33" i="23"/>
  <c r="L33" i="23"/>
  <c r="E33" i="23"/>
  <c r="X32" i="23"/>
  <c r="W32" i="23"/>
  <c r="V32" i="23"/>
  <c r="U32" i="23"/>
  <c r="T32" i="23"/>
  <c r="S32" i="23"/>
  <c r="R32" i="23"/>
  <c r="Q32" i="23"/>
  <c r="P32" i="23"/>
  <c r="O32" i="23"/>
  <c r="N32" i="23"/>
  <c r="M32" i="23"/>
  <c r="L32" i="23"/>
  <c r="E32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E31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E30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E29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E28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E27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E26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E25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E24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E23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E22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E21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E20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E19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E18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E17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E16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E15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E14" i="23"/>
  <c r="X13" i="23"/>
  <c r="W13" i="23"/>
  <c r="V13" i="23"/>
  <c r="U13" i="23"/>
  <c r="T13" i="23"/>
  <c r="R13" i="23"/>
  <c r="Q13" i="23"/>
  <c r="P13" i="23"/>
  <c r="O13" i="23"/>
  <c r="N13" i="23"/>
  <c r="L13" i="23"/>
  <c r="E13" i="23"/>
  <c r="S13" i="23" s="1"/>
  <c r="E1" i="23"/>
  <c r="B1" i="23" a="1"/>
  <c r="B1" i="23" s="1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E61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E60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E59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E58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E57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E56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E55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E54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E53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E52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E51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E50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E49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E48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E47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E46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E45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E44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E43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E42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E41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E40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E39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E38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E37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E36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E35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E34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E33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E32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E31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E30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E29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E28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E27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E26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E25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E24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E23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E22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E21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E20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E19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E18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E17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E16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E15" i="22"/>
  <c r="X14" i="22"/>
  <c r="W14" i="22"/>
  <c r="V14" i="22"/>
  <c r="U14" i="22"/>
  <c r="T14" i="22"/>
  <c r="S14" i="22"/>
  <c r="R14" i="22"/>
  <c r="Q14" i="22"/>
  <c r="P14" i="22"/>
  <c r="O14" i="22"/>
  <c r="N14" i="22"/>
  <c r="L14" i="22"/>
  <c r="M14" i="22" s="1"/>
  <c r="E14" i="22"/>
  <c r="X13" i="22"/>
  <c r="W13" i="22"/>
  <c r="V13" i="22"/>
  <c r="U13" i="22"/>
  <c r="T13" i="22"/>
  <c r="R13" i="22"/>
  <c r="Q13" i="22"/>
  <c r="P13" i="22"/>
  <c r="O13" i="22"/>
  <c r="N13" i="22"/>
  <c r="L13" i="22"/>
  <c r="M13" i="22" s="1"/>
  <c r="E13" i="22"/>
  <c r="S13" i="22" s="1"/>
  <c r="E1" i="22"/>
  <c r="B1" i="22" a="1"/>
  <c r="B1" i="22" s="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E61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E60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E59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E58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E57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E56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E55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E54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E53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E52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E51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E50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E49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E48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E47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E46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E45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E44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E43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E42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E41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E40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E39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E38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E37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E36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E35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E34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E33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E32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E31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E30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E29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E28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E27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E26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E25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E24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E23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E22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E21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E20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E19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E18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E17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E16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E15" i="21"/>
  <c r="X14" i="21"/>
  <c r="W14" i="21"/>
  <c r="V14" i="21"/>
  <c r="U14" i="21"/>
  <c r="T14" i="21"/>
  <c r="S14" i="21"/>
  <c r="R14" i="21"/>
  <c r="Q14" i="21"/>
  <c r="P14" i="21"/>
  <c r="O14" i="21"/>
  <c r="N14" i="21"/>
  <c r="L14" i="21"/>
  <c r="M14" i="21" s="1"/>
  <c r="E14" i="21"/>
  <c r="X13" i="21"/>
  <c r="W13" i="21"/>
  <c r="V13" i="21"/>
  <c r="U13" i="21"/>
  <c r="T13" i="21"/>
  <c r="R13" i="21"/>
  <c r="Q13" i="21"/>
  <c r="P13" i="21"/>
  <c r="O13" i="21"/>
  <c r="N13" i="21"/>
  <c r="L13" i="21"/>
  <c r="E13" i="21"/>
  <c r="S13" i="21" s="1"/>
  <c r="E1" i="21"/>
  <c r="B1" i="21" a="1"/>
  <c r="B1" i="21" s="1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E61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E60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E59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E58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E57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E56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E55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E54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E53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E52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E51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E50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E49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E48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E47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E46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E45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E44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E43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E42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E41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E40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E39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E38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E37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E36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E35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E34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E33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E32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E31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E30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E29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E28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E27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E26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E25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E24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E23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E22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E21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E20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E19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E18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E17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E16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E15" i="20"/>
  <c r="X14" i="20"/>
  <c r="W14" i="20"/>
  <c r="V14" i="20"/>
  <c r="U14" i="20"/>
  <c r="T14" i="20"/>
  <c r="R14" i="20"/>
  <c r="Q14" i="20"/>
  <c r="P14" i="20"/>
  <c r="O14" i="20"/>
  <c r="N14" i="20"/>
  <c r="L14" i="20"/>
  <c r="M14" i="20" s="1"/>
  <c r="E14" i="20"/>
  <c r="S14" i="20" s="1"/>
  <c r="X13" i="20"/>
  <c r="W13" i="20"/>
  <c r="V13" i="20"/>
  <c r="U13" i="20"/>
  <c r="T13" i="20"/>
  <c r="R13" i="20"/>
  <c r="Q13" i="20"/>
  <c r="P13" i="20"/>
  <c r="O13" i="20"/>
  <c r="N13" i="20"/>
  <c r="L13" i="20"/>
  <c r="E13" i="20"/>
  <c r="S13" i="20" s="1"/>
  <c r="E1" i="20"/>
  <c r="B1" i="20" a="1"/>
  <c r="B1" i="20" s="1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E61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E60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E59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E58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E57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E56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E55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E54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E53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E52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E51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E50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E49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E48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E47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E46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E45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E44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E43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E42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E41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E40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E39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E38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E37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E36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E35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E34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E33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E32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E31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E30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E29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E28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E27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E26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E25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E24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E23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E22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E21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E20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E19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E18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E17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E16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E15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E14" i="19"/>
  <c r="X13" i="19"/>
  <c r="W13" i="19"/>
  <c r="V13" i="19"/>
  <c r="U13" i="19"/>
  <c r="T13" i="19"/>
  <c r="R13" i="19"/>
  <c r="Q13" i="19"/>
  <c r="P13" i="19"/>
  <c r="O13" i="19"/>
  <c r="N13" i="19"/>
  <c r="L13" i="19"/>
  <c r="M13" i="19" s="1"/>
  <c r="E13" i="19"/>
  <c r="S13" i="19" s="1"/>
  <c r="E1" i="19"/>
  <c r="B1" i="19" a="1"/>
  <c r="B1" i="19" s="1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E61" i="18"/>
  <c r="X60" i="18"/>
  <c r="W60" i="18"/>
  <c r="V60" i="18"/>
  <c r="U60" i="18"/>
  <c r="T60" i="18"/>
  <c r="S60" i="18"/>
  <c r="R60" i="18"/>
  <c r="Q60" i="18"/>
  <c r="P60" i="18"/>
  <c r="O60" i="18"/>
  <c r="N60" i="18"/>
  <c r="M60" i="18"/>
  <c r="L60" i="18"/>
  <c r="E60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E59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E58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E57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E56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E55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E54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E53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E52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E51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E50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E49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E48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E47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E46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E45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E44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E43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E42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E41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E40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E39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E38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E37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E36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E35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E34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E33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E32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E31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E30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E29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E28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E27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E26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E25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E24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E23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E22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E21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E20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E19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E18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E17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E16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E15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E14" i="18"/>
  <c r="X13" i="18"/>
  <c r="W13" i="18"/>
  <c r="V13" i="18"/>
  <c r="U13" i="18"/>
  <c r="T13" i="18"/>
  <c r="R13" i="18"/>
  <c r="Q13" i="18"/>
  <c r="P13" i="18"/>
  <c r="O13" i="18"/>
  <c r="N13" i="18"/>
  <c r="L13" i="18"/>
  <c r="M13" i="18" s="1"/>
  <c r="E13" i="18"/>
  <c r="S13" i="18" s="1"/>
  <c r="E1" i="18"/>
  <c r="B1" i="18" a="1"/>
  <c r="B1" i="18" s="1"/>
  <c r="F25" i="2" a="1"/>
  <c r="B8" i="26" l="1"/>
  <c r="B8" i="37"/>
  <c r="B8" i="39"/>
  <c r="B8" i="55"/>
  <c r="B8" i="56"/>
  <c r="B7" i="56" s="1"/>
  <c r="B8" i="50"/>
  <c r="B7" i="50" s="1"/>
  <c r="B8" i="47"/>
  <c r="B7" i="47" s="1"/>
  <c r="B8" i="41"/>
  <c r="B8" i="48"/>
  <c r="B8" i="49"/>
  <c r="B7" i="55"/>
  <c r="B8" i="54"/>
  <c r="B7" i="54" s="1"/>
  <c r="B8" i="53"/>
  <c r="B7" i="53" s="1"/>
  <c r="B7" i="49"/>
  <c r="B7" i="48"/>
  <c r="B7" i="46"/>
  <c r="B8" i="45"/>
  <c r="B7" i="45" s="1"/>
  <c r="B8" i="44"/>
  <c r="B7" i="44" s="1"/>
  <c r="B8" i="43"/>
  <c r="B7" i="43" s="1"/>
  <c r="B8" i="42"/>
  <c r="B7" i="42" s="1"/>
  <c r="B7" i="41"/>
  <c r="B7" i="40"/>
  <c r="B7" i="39"/>
  <c r="B7" i="38"/>
  <c r="B7" i="37"/>
  <c r="B8" i="36"/>
  <c r="B7" i="36" s="1"/>
  <c r="B8" i="33"/>
  <c r="B7" i="33" s="1"/>
  <c r="B8" i="35"/>
  <c r="B7" i="35" s="1"/>
  <c r="B8" i="34"/>
  <c r="B7" i="34" s="1"/>
  <c r="B8" i="31"/>
  <c r="B7" i="31" s="1"/>
  <c r="B8" i="27"/>
  <c r="B7" i="27" s="1"/>
  <c r="B8" i="32"/>
  <c r="B7" i="32" s="1"/>
  <c r="B7" i="30"/>
  <c r="B8" i="29"/>
  <c r="B7" i="29" s="1"/>
  <c r="B8" i="28"/>
  <c r="B7" i="28" s="1"/>
  <c r="F25" i="2"/>
  <c r="B7" i="26"/>
  <c r="B8" i="25"/>
  <c r="B7" i="25" s="1"/>
  <c r="K9" i="21"/>
  <c r="J9" i="18"/>
  <c r="K9" i="19"/>
  <c r="J9" i="24"/>
  <c r="G9" i="22"/>
  <c r="G9" i="21"/>
  <c r="J9" i="20"/>
  <c r="B5" i="21"/>
  <c r="J9" i="21"/>
  <c r="H9" i="20"/>
  <c r="K9" i="20"/>
  <c r="B5" i="19"/>
  <c r="H9" i="19"/>
  <c r="J9" i="19"/>
  <c r="F9" i="19"/>
  <c r="B5" i="18"/>
  <c r="K9" i="18"/>
  <c r="F9" i="18"/>
  <c r="E2" i="19"/>
  <c r="E2" i="24"/>
  <c r="H9" i="18"/>
  <c r="I9" i="20"/>
  <c r="B5" i="20"/>
  <c r="B5" i="23"/>
  <c r="B5" i="24"/>
  <c r="B5" i="22"/>
  <c r="H9" i="22"/>
  <c r="J9" i="22"/>
  <c r="E2" i="23"/>
  <c r="F9" i="24"/>
  <c r="G9" i="19"/>
  <c r="E2" i="21"/>
  <c r="F9" i="22"/>
  <c r="I9" i="22"/>
  <c r="G9" i="23"/>
  <c r="G9" i="24"/>
  <c r="I9" i="18"/>
  <c r="H9" i="23"/>
  <c r="H9" i="24"/>
  <c r="H9" i="21"/>
  <c r="I9" i="23"/>
  <c r="I9" i="24"/>
  <c r="I9" i="21"/>
  <c r="J9" i="23"/>
  <c r="K9" i="24"/>
  <c r="K9" i="22"/>
  <c r="G9" i="18"/>
  <c r="B4" i="24"/>
  <c r="B3" i="24"/>
  <c r="B2" i="24"/>
  <c r="K9" i="23"/>
  <c r="B4" i="23"/>
  <c r="B3" i="23"/>
  <c r="B2" i="23"/>
  <c r="M13" i="23"/>
  <c r="F9" i="23" s="1"/>
  <c r="E2" i="22"/>
  <c r="B4" i="22"/>
  <c r="B3" i="22"/>
  <c r="B2" i="22"/>
  <c r="E2" i="20"/>
  <c r="G9" i="20"/>
  <c r="B4" i="21"/>
  <c r="B3" i="21"/>
  <c r="B2" i="21"/>
  <c r="M13" i="21"/>
  <c r="F9" i="21" s="1"/>
  <c r="B4" i="20"/>
  <c r="B3" i="20"/>
  <c r="B2" i="20"/>
  <c r="M13" i="20"/>
  <c r="F9" i="20" s="1"/>
  <c r="I9" i="19"/>
  <c r="B4" i="19"/>
  <c r="B3" i="19"/>
  <c r="B2" i="19"/>
  <c r="B2" i="18"/>
  <c r="B4" i="18"/>
  <c r="B3" i="18"/>
  <c r="E2" i="18"/>
  <c r="M49" i="2" a="1"/>
  <c r="M30" i="2" a="1"/>
  <c r="M48" i="2" a="1"/>
  <c r="M34" i="2" a="1"/>
  <c r="M47" i="2" a="1"/>
  <c r="M31" i="2" a="1"/>
  <c r="M46" i="2" a="1"/>
  <c r="M32" i="2" a="1"/>
  <c r="M45" i="2" a="1"/>
  <c r="M25" i="2" a="1"/>
  <c r="M44" i="2" a="1"/>
  <c r="M29" i="2" a="1"/>
  <c r="M43" i="2" a="1"/>
  <c r="M23" i="2" a="1"/>
  <c r="F16" i="2" a="1"/>
  <c r="M42" i="2" a="1"/>
  <c r="M28" i="2" a="1"/>
  <c r="M39" i="2" a="1"/>
  <c r="M36" i="2" a="1"/>
  <c r="M51" i="2" a="1"/>
  <c r="M50" i="2" a="1"/>
  <c r="M41" i="2" a="1"/>
  <c r="M27" i="2" a="1"/>
  <c r="M24" i="2" a="1"/>
  <c r="M52" i="2" a="1"/>
  <c r="M35" i="2" a="1"/>
  <c r="M40" i="2" a="1"/>
  <c r="M26" i="2" a="1"/>
  <c r="M38" i="2" a="1"/>
  <c r="M37" i="2" a="1"/>
  <c r="F23" i="2" a="1"/>
  <c r="M33" i="2" a="1"/>
  <c r="M52" i="2" l="1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24" i="2"/>
  <c r="M26" i="2"/>
  <c r="M27" i="2"/>
  <c r="M28" i="2"/>
  <c r="M23" i="2"/>
  <c r="M29" i="2"/>
  <c r="M25" i="2"/>
  <c r="M32" i="2"/>
  <c r="M31" i="2"/>
  <c r="M34" i="2"/>
  <c r="M30" i="2"/>
  <c r="M33" i="2"/>
  <c r="M35" i="2"/>
  <c r="B8" i="20"/>
  <c r="B7" i="20" s="1"/>
  <c r="B8" i="21"/>
  <c r="B7" i="21" s="1"/>
  <c r="F16" i="2"/>
  <c r="B8" i="22"/>
  <c r="B7" i="22" s="1"/>
  <c r="B8" i="18"/>
  <c r="B7" i="18" s="1"/>
  <c r="B8" i="24"/>
  <c r="B7" i="24" s="1"/>
  <c r="B8" i="19"/>
  <c r="B7" i="19" s="1"/>
  <c r="B8" i="23"/>
  <c r="B7" i="23" s="1"/>
  <c r="F23" i="2"/>
  <c r="E1" i="17"/>
  <c r="B1" i="17" a="1"/>
  <c r="B1" i="17" s="1"/>
  <c r="E1" i="16"/>
  <c r="B1" i="16" a="1"/>
  <c r="B1" i="16" s="1"/>
  <c r="E1" i="15"/>
  <c r="B1" i="15" a="1"/>
  <c r="B1" i="15" s="1"/>
  <c r="E1" i="14"/>
  <c r="B1" i="14" a="1"/>
  <c r="B1" i="14" s="1"/>
  <c r="E1" i="13"/>
  <c r="B1" i="13" a="1"/>
  <c r="B1" i="13" s="1"/>
  <c r="E1" i="12"/>
  <c r="B1" i="12" a="1"/>
  <c r="B1" i="12" s="1"/>
  <c r="E1" i="11"/>
  <c r="B1" i="11" a="1"/>
  <c r="B1" i="11" s="1"/>
  <c r="E1" i="10"/>
  <c r="B1" i="10" a="1"/>
  <c r="B1" i="10" s="1"/>
  <c r="E1" i="9"/>
  <c r="B1" i="9" a="1"/>
  <c r="B1" i="9" s="1"/>
  <c r="E1" i="8"/>
  <c r="B1" i="8" a="1"/>
  <c r="B1" i="8" s="1"/>
  <c r="E1" i="6"/>
  <c r="B1" i="6" a="1"/>
  <c r="B1" i="6" s="1"/>
  <c r="E1" i="5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E61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E60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E59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E58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E57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E56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E55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E54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E53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E52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E51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E50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E49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E48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E47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E46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E45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E44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E43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E42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E41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E40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E39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E38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E37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E36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E35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E34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E33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E32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E31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E30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E29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E28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E27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E26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E25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E24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E23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E22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E21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E20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E19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E18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E17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E16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E15" i="17"/>
  <c r="X14" i="17"/>
  <c r="W14" i="17"/>
  <c r="V14" i="17"/>
  <c r="U14" i="17"/>
  <c r="T14" i="17"/>
  <c r="R14" i="17"/>
  <c r="Q14" i="17"/>
  <c r="P14" i="17"/>
  <c r="O14" i="17"/>
  <c r="N14" i="17"/>
  <c r="L14" i="17"/>
  <c r="M14" i="17" s="1"/>
  <c r="E14" i="17"/>
  <c r="S14" i="17" s="1"/>
  <c r="X13" i="17"/>
  <c r="W13" i="17"/>
  <c r="V13" i="17"/>
  <c r="U13" i="17"/>
  <c r="T13" i="17"/>
  <c r="R13" i="17"/>
  <c r="Q13" i="17"/>
  <c r="P13" i="17"/>
  <c r="O13" i="17"/>
  <c r="N13" i="17"/>
  <c r="L13" i="17"/>
  <c r="M13" i="17" s="1"/>
  <c r="E13" i="17"/>
  <c r="S13" i="17" s="1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E61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E60" i="16"/>
  <c r="X59" i="16"/>
  <c r="W59" i="16"/>
  <c r="V59" i="16"/>
  <c r="U59" i="16"/>
  <c r="T59" i="16"/>
  <c r="S59" i="16"/>
  <c r="R59" i="16"/>
  <c r="Q59" i="16"/>
  <c r="P59" i="16"/>
  <c r="O59" i="16"/>
  <c r="N59" i="16"/>
  <c r="M59" i="16"/>
  <c r="L59" i="16"/>
  <c r="E59" i="16"/>
  <c r="X58" i="16"/>
  <c r="W58" i="16"/>
  <c r="V58" i="16"/>
  <c r="U58" i="16"/>
  <c r="T58" i="16"/>
  <c r="S58" i="16"/>
  <c r="R58" i="16"/>
  <c r="Q58" i="16"/>
  <c r="P58" i="16"/>
  <c r="O58" i="16"/>
  <c r="N58" i="16"/>
  <c r="M58" i="16"/>
  <c r="L58" i="16"/>
  <c r="E58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L57" i="16"/>
  <c r="E57" i="16"/>
  <c r="X56" i="16"/>
  <c r="W56" i="16"/>
  <c r="V56" i="16"/>
  <c r="U56" i="16"/>
  <c r="T56" i="16"/>
  <c r="S56" i="16"/>
  <c r="R56" i="16"/>
  <c r="Q56" i="16"/>
  <c r="P56" i="16"/>
  <c r="O56" i="16"/>
  <c r="N56" i="16"/>
  <c r="M56" i="16"/>
  <c r="L56" i="16"/>
  <c r="E56" i="16"/>
  <c r="X55" i="16"/>
  <c r="W55" i="16"/>
  <c r="V55" i="16"/>
  <c r="U55" i="16"/>
  <c r="T55" i="16"/>
  <c r="S55" i="16"/>
  <c r="R55" i="16"/>
  <c r="Q55" i="16"/>
  <c r="P55" i="16"/>
  <c r="O55" i="16"/>
  <c r="N55" i="16"/>
  <c r="M55" i="16"/>
  <c r="L55" i="16"/>
  <c r="E55" i="16"/>
  <c r="X54" i="16"/>
  <c r="W54" i="16"/>
  <c r="V54" i="16"/>
  <c r="U54" i="16"/>
  <c r="T54" i="16"/>
  <c r="S54" i="16"/>
  <c r="R54" i="16"/>
  <c r="Q54" i="16"/>
  <c r="P54" i="16"/>
  <c r="O54" i="16"/>
  <c r="N54" i="16"/>
  <c r="M54" i="16"/>
  <c r="L54" i="16"/>
  <c r="E54" i="16"/>
  <c r="X53" i="16"/>
  <c r="W53" i="16"/>
  <c r="V53" i="16"/>
  <c r="U53" i="16"/>
  <c r="T53" i="16"/>
  <c r="S53" i="16"/>
  <c r="R53" i="16"/>
  <c r="Q53" i="16"/>
  <c r="P53" i="16"/>
  <c r="O53" i="16"/>
  <c r="N53" i="16"/>
  <c r="M53" i="16"/>
  <c r="L53" i="16"/>
  <c r="E53" i="16"/>
  <c r="X52" i="16"/>
  <c r="W52" i="16"/>
  <c r="V52" i="16"/>
  <c r="U52" i="16"/>
  <c r="T52" i="16"/>
  <c r="S52" i="16"/>
  <c r="R52" i="16"/>
  <c r="Q52" i="16"/>
  <c r="P52" i="16"/>
  <c r="O52" i="16"/>
  <c r="N52" i="16"/>
  <c r="M52" i="16"/>
  <c r="L52" i="16"/>
  <c r="E52" i="16"/>
  <c r="X51" i="16"/>
  <c r="W51" i="16"/>
  <c r="V51" i="16"/>
  <c r="U51" i="16"/>
  <c r="T51" i="16"/>
  <c r="S51" i="16"/>
  <c r="R51" i="16"/>
  <c r="Q51" i="16"/>
  <c r="P51" i="16"/>
  <c r="O51" i="16"/>
  <c r="N51" i="16"/>
  <c r="M51" i="16"/>
  <c r="L51" i="16"/>
  <c r="E51" i="16"/>
  <c r="X50" i="16"/>
  <c r="W50" i="16"/>
  <c r="V50" i="16"/>
  <c r="U50" i="16"/>
  <c r="T50" i="16"/>
  <c r="S50" i="16"/>
  <c r="R50" i="16"/>
  <c r="Q50" i="16"/>
  <c r="P50" i="16"/>
  <c r="O50" i="16"/>
  <c r="N50" i="16"/>
  <c r="M50" i="16"/>
  <c r="L50" i="16"/>
  <c r="E50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E49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E48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E47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E46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E45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E44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E43" i="16"/>
  <c r="X42" i="16"/>
  <c r="W42" i="16"/>
  <c r="V42" i="16"/>
  <c r="U42" i="16"/>
  <c r="T42" i="16"/>
  <c r="S42" i="16"/>
  <c r="R42" i="16"/>
  <c r="Q42" i="16"/>
  <c r="P42" i="16"/>
  <c r="O42" i="16"/>
  <c r="N42" i="16"/>
  <c r="M42" i="16"/>
  <c r="L42" i="16"/>
  <c r="E42" i="16"/>
  <c r="X41" i="16"/>
  <c r="W41" i="16"/>
  <c r="V41" i="16"/>
  <c r="U41" i="16"/>
  <c r="T41" i="16"/>
  <c r="S41" i="16"/>
  <c r="R41" i="16"/>
  <c r="Q41" i="16"/>
  <c r="P41" i="16"/>
  <c r="O41" i="16"/>
  <c r="N41" i="16"/>
  <c r="M41" i="16"/>
  <c r="L41" i="16"/>
  <c r="E41" i="16"/>
  <c r="X40" i="16"/>
  <c r="W40" i="16"/>
  <c r="V40" i="16"/>
  <c r="U40" i="16"/>
  <c r="T40" i="16"/>
  <c r="S40" i="16"/>
  <c r="R40" i="16"/>
  <c r="Q40" i="16"/>
  <c r="P40" i="16"/>
  <c r="O40" i="16"/>
  <c r="N40" i="16"/>
  <c r="M40" i="16"/>
  <c r="L40" i="16"/>
  <c r="E40" i="16"/>
  <c r="X39" i="16"/>
  <c r="W39" i="16"/>
  <c r="V39" i="16"/>
  <c r="U39" i="16"/>
  <c r="T39" i="16"/>
  <c r="S39" i="16"/>
  <c r="R39" i="16"/>
  <c r="Q39" i="16"/>
  <c r="P39" i="16"/>
  <c r="O39" i="16"/>
  <c r="N39" i="16"/>
  <c r="M39" i="16"/>
  <c r="L39" i="16"/>
  <c r="E39" i="16"/>
  <c r="X38" i="16"/>
  <c r="W38" i="16"/>
  <c r="V38" i="16"/>
  <c r="U38" i="16"/>
  <c r="T38" i="16"/>
  <c r="S38" i="16"/>
  <c r="R38" i="16"/>
  <c r="Q38" i="16"/>
  <c r="P38" i="16"/>
  <c r="O38" i="16"/>
  <c r="N38" i="16"/>
  <c r="M38" i="16"/>
  <c r="L38" i="16"/>
  <c r="E38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E37" i="16"/>
  <c r="X36" i="16"/>
  <c r="W36" i="16"/>
  <c r="V36" i="16"/>
  <c r="U36" i="16"/>
  <c r="T36" i="16"/>
  <c r="S36" i="16"/>
  <c r="R36" i="16"/>
  <c r="Q36" i="16"/>
  <c r="P36" i="16"/>
  <c r="O36" i="16"/>
  <c r="N36" i="16"/>
  <c r="M36" i="16"/>
  <c r="L36" i="16"/>
  <c r="E36" i="16"/>
  <c r="X35" i="16"/>
  <c r="W35" i="16"/>
  <c r="V35" i="16"/>
  <c r="U35" i="16"/>
  <c r="T35" i="16"/>
  <c r="S35" i="16"/>
  <c r="R35" i="16"/>
  <c r="Q35" i="16"/>
  <c r="P35" i="16"/>
  <c r="O35" i="16"/>
  <c r="N35" i="16"/>
  <c r="M35" i="16"/>
  <c r="L35" i="16"/>
  <c r="E35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E34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E33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E32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E31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E30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E29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E28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E27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E26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E25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E24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E23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E22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E21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E20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E19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E18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E17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E16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E15" i="16"/>
  <c r="X14" i="16"/>
  <c r="W14" i="16"/>
  <c r="V14" i="16"/>
  <c r="U14" i="16"/>
  <c r="T14" i="16"/>
  <c r="R14" i="16"/>
  <c r="Q14" i="16"/>
  <c r="P14" i="16"/>
  <c r="O14" i="16"/>
  <c r="N14" i="16"/>
  <c r="L14" i="16"/>
  <c r="M14" i="16" s="1"/>
  <c r="E14" i="16"/>
  <c r="S14" i="16" s="1"/>
  <c r="X13" i="16"/>
  <c r="W13" i="16"/>
  <c r="V13" i="16"/>
  <c r="U13" i="16"/>
  <c r="T13" i="16"/>
  <c r="R13" i="16"/>
  <c r="Q13" i="16"/>
  <c r="P13" i="16"/>
  <c r="O13" i="16"/>
  <c r="N13" i="16"/>
  <c r="L13" i="16"/>
  <c r="M13" i="16" s="1"/>
  <c r="E13" i="16"/>
  <c r="S13" i="16" s="1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E61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E60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E59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E58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E57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E56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E55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E54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E53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E52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E51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E50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E49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E48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E47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E46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E45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E44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E43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E42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E41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E40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E39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E38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E37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E36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E35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E34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E33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E32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E31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E30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E29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E28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E27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E26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E25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E24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E23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E22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E21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E20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E19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E18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E17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E16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E15" i="15"/>
  <c r="X14" i="15"/>
  <c r="W14" i="15"/>
  <c r="V14" i="15"/>
  <c r="U14" i="15"/>
  <c r="T14" i="15"/>
  <c r="R14" i="15"/>
  <c r="Q14" i="15"/>
  <c r="P14" i="15"/>
  <c r="O14" i="15"/>
  <c r="N14" i="15"/>
  <c r="L14" i="15"/>
  <c r="M14" i="15" s="1"/>
  <c r="E14" i="15"/>
  <c r="S14" i="15" s="1"/>
  <c r="X13" i="15"/>
  <c r="W13" i="15"/>
  <c r="V13" i="15"/>
  <c r="U13" i="15"/>
  <c r="T13" i="15"/>
  <c r="R13" i="15"/>
  <c r="Q13" i="15"/>
  <c r="P13" i="15"/>
  <c r="O13" i="15"/>
  <c r="N13" i="15"/>
  <c r="L13" i="15"/>
  <c r="M13" i="15" s="1"/>
  <c r="E13" i="15"/>
  <c r="S13" i="15" s="1"/>
  <c r="X61" i="14"/>
  <c r="W61" i="14"/>
  <c r="V61" i="14"/>
  <c r="U61" i="14"/>
  <c r="T61" i="14"/>
  <c r="S61" i="14"/>
  <c r="R61" i="14"/>
  <c r="Q61" i="14"/>
  <c r="P61" i="14"/>
  <c r="O61" i="14"/>
  <c r="N61" i="14"/>
  <c r="M61" i="14"/>
  <c r="L61" i="14"/>
  <c r="E61" i="14"/>
  <c r="X60" i="14"/>
  <c r="W60" i="14"/>
  <c r="V60" i="14"/>
  <c r="U60" i="14"/>
  <c r="T60" i="14"/>
  <c r="S60" i="14"/>
  <c r="R60" i="14"/>
  <c r="Q60" i="14"/>
  <c r="P60" i="14"/>
  <c r="O60" i="14"/>
  <c r="N60" i="14"/>
  <c r="M60" i="14"/>
  <c r="L60" i="14"/>
  <c r="E60" i="14"/>
  <c r="X59" i="14"/>
  <c r="W59" i="14"/>
  <c r="V59" i="14"/>
  <c r="U59" i="14"/>
  <c r="T59" i="14"/>
  <c r="S59" i="14"/>
  <c r="R59" i="14"/>
  <c r="Q59" i="14"/>
  <c r="P59" i="14"/>
  <c r="O59" i="14"/>
  <c r="N59" i="14"/>
  <c r="M59" i="14"/>
  <c r="L59" i="14"/>
  <c r="E59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E58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E57" i="14"/>
  <c r="X56" i="14"/>
  <c r="W56" i="14"/>
  <c r="V56" i="14"/>
  <c r="U56" i="14"/>
  <c r="T56" i="14"/>
  <c r="S56" i="14"/>
  <c r="R56" i="14"/>
  <c r="Q56" i="14"/>
  <c r="P56" i="14"/>
  <c r="O56" i="14"/>
  <c r="N56" i="14"/>
  <c r="M56" i="14"/>
  <c r="L56" i="14"/>
  <c r="E56" i="14"/>
  <c r="X55" i="14"/>
  <c r="W55" i="14"/>
  <c r="V55" i="14"/>
  <c r="U55" i="14"/>
  <c r="T55" i="14"/>
  <c r="S55" i="14"/>
  <c r="R55" i="14"/>
  <c r="Q55" i="14"/>
  <c r="P55" i="14"/>
  <c r="O55" i="14"/>
  <c r="N55" i="14"/>
  <c r="M55" i="14"/>
  <c r="L55" i="14"/>
  <c r="E55" i="14"/>
  <c r="X54" i="14"/>
  <c r="W54" i="14"/>
  <c r="V54" i="14"/>
  <c r="U54" i="14"/>
  <c r="T54" i="14"/>
  <c r="S54" i="14"/>
  <c r="R54" i="14"/>
  <c r="Q54" i="14"/>
  <c r="P54" i="14"/>
  <c r="O54" i="14"/>
  <c r="N54" i="14"/>
  <c r="M54" i="14"/>
  <c r="L54" i="14"/>
  <c r="E54" i="14"/>
  <c r="X53" i="14"/>
  <c r="W53" i="14"/>
  <c r="V53" i="14"/>
  <c r="U53" i="14"/>
  <c r="T53" i="14"/>
  <c r="S53" i="14"/>
  <c r="R53" i="14"/>
  <c r="Q53" i="14"/>
  <c r="P53" i="14"/>
  <c r="O53" i="14"/>
  <c r="N53" i="14"/>
  <c r="M53" i="14"/>
  <c r="L53" i="14"/>
  <c r="E53" i="14"/>
  <c r="X52" i="14"/>
  <c r="W52" i="14"/>
  <c r="V52" i="14"/>
  <c r="U52" i="14"/>
  <c r="T52" i="14"/>
  <c r="S52" i="14"/>
  <c r="R52" i="14"/>
  <c r="Q52" i="14"/>
  <c r="P52" i="14"/>
  <c r="O52" i="14"/>
  <c r="N52" i="14"/>
  <c r="M52" i="14"/>
  <c r="L52" i="14"/>
  <c r="E52" i="14"/>
  <c r="X51" i="14"/>
  <c r="W51" i="14"/>
  <c r="V51" i="14"/>
  <c r="U51" i="14"/>
  <c r="T51" i="14"/>
  <c r="S51" i="14"/>
  <c r="R51" i="14"/>
  <c r="Q51" i="14"/>
  <c r="P51" i="14"/>
  <c r="O51" i="14"/>
  <c r="N51" i="14"/>
  <c r="M51" i="14"/>
  <c r="L51" i="14"/>
  <c r="E51" i="14"/>
  <c r="X50" i="14"/>
  <c r="W50" i="14"/>
  <c r="V50" i="14"/>
  <c r="U50" i="14"/>
  <c r="T50" i="14"/>
  <c r="S50" i="14"/>
  <c r="R50" i="14"/>
  <c r="Q50" i="14"/>
  <c r="P50" i="14"/>
  <c r="O50" i="14"/>
  <c r="N50" i="14"/>
  <c r="M50" i="14"/>
  <c r="L50" i="14"/>
  <c r="E50" i="14"/>
  <c r="X49" i="14"/>
  <c r="W49" i="14"/>
  <c r="V49" i="14"/>
  <c r="U49" i="14"/>
  <c r="T49" i="14"/>
  <c r="S49" i="14"/>
  <c r="R49" i="14"/>
  <c r="Q49" i="14"/>
  <c r="P49" i="14"/>
  <c r="O49" i="14"/>
  <c r="N49" i="14"/>
  <c r="M49" i="14"/>
  <c r="L49" i="14"/>
  <c r="E49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E48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E47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E46" i="14"/>
  <c r="X45" i="14"/>
  <c r="W45" i="14"/>
  <c r="V45" i="14"/>
  <c r="U45" i="14"/>
  <c r="T45" i="14"/>
  <c r="S45" i="14"/>
  <c r="R45" i="14"/>
  <c r="Q45" i="14"/>
  <c r="P45" i="14"/>
  <c r="O45" i="14"/>
  <c r="N45" i="14"/>
  <c r="M45" i="14"/>
  <c r="L45" i="14"/>
  <c r="E45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L44" i="14"/>
  <c r="E44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E43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E42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E41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E40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E39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E38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E37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E36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E35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E34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E33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E32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E31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E30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E29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E28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E27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E26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E25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E24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E23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E22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E21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E20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E19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E18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E17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E16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E15" i="14"/>
  <c r="X14" i="14"/>
  <c r="W14" i="14"/>
  <c r="V14" i="14"/>
  <c r="U14" i="14"/>
  <c r="T14" i="14"/>
  <c r="R14" i="14"/>
  <c r="Q14" i="14"/>
  <c r="P14" i="14"/>
  <c r="O14" i="14"/>
  <c r="N14" i="14"/>
  <c r="L14" i="14"/>
  <c r="M14" i="14" s="1"/>
  <c r="E14" i="14"/>
  <c r="S14" i="14" s="1"/>
  <c r="X13" i="14"/>
  <c r="W13" i="14"/>
  <c r="V13" i="14"/>
  <c r="U13" i="14"/>
  <c r="T13" i="14"/>
  <c r="R13" i="14"/>
  <c r="Q13" i="14"/>
  <c r="P13" i="14"/>
  <c r="O13" i="14"/>
  <c r="N13" i="14"/>
  <c r="L13" i="14"/>
  <c r="M13" i="14" s="1"/>
  <c r="E13" i="14"/>
  <c r="S13" i="14" s="1"/>
  <c r="X61" i="13"/>
  <c r="W61" i="13"/>
  <c r="V61" i="13"/>
  <c r="U61" i="13"/>
  <c r="T61" i="13"/>
  <c r="S61" i="13"/>
  <c r="R61" i="13"/>
  <c r="Q61" i="13"/>
  <c r="P61" i="13"/>
  <c r="O61" i="13"/>
  <c r="N61" i="13"/>
  <c r="M61" i="13"/>
  <c r="L61" i="13"/>
  <c r="E61" i="13"/>
  <c r="X60" i="13"/>
  <c r="W60" i="13"/>
  <c r="V60" i="13"/>
  <c r="U60" i="13"/>
  <c r="T60" i="13"/>
  <c r="S60" i="13"/>
  <c r="R60" i="13"/>
  <c r="Q60" i="13"/>
  <c r="P60" i="13"/>
  <c r="O60" i="13"/>
  <c r="N60" i="13"/>
  <c r="M60" i="13"/>
  <c r="L60" i="13"/>
  <c r="E60" i="13"/>
  <c r="X59" i="13"/>
  <c r="W59" i="13"/>
  <c r="V59" i="13"/>
  <c r="U59" i="13"/>
  <c r="T59" i="13"/>
  <c r="S59" i="13"/>
  <c r="R59" i="13"/>
  <c r="Q59" i="13"/>
  <c r="P59" i="13"/>
  <c r="O59" i="13"/>
  <c r="N59" i="13"/>
  <c r="M59" i="13"/>
  <c r="L59" i="13"/>
  <c r="E59" i="13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E58" i="13"/>
  <c r="X57" i="13"/>
  <c r="W57" i="13"/>
  <c r="V57" i="13"/>
  <c r="U57" i="13"/>
  <c r="T57" i="13"/>
  <c r="S57" i="13"/>
  <c r="R57" i="13"/>
  <c r="Q57" i="13"/>
  <c r="P57" i="13"/>
  <c r="O57" i="13"/>
  <c r="N57" i="13"/>
  <c r="M57" i="13"/>
  <c r="L57" i="13"/>
  <c r="E57" i="13"/>
  <c r="X56" i="13"/>
  <c r="W56" i="13"/>
  <c r="V56" i="13"/>
  <c r="U56" i="13"/>
  <c r="T56" i="13"/>
  <c r="S56" i="13"/>
  <c r="R56" i="13"/>
  <c r="Q56" i="13"/>
  <c r="P56" i="13"/>
  <c r="O56" i="13"/>
  <c r="N56" i="13"/>
  <c r="M56" i="13"/>
  <c r="L56" i="13"/>
  <c r="E56" i="13"/>
  <c r="X55" i="13"/>
  <c r="W55" i="13"/>
  <c r="V55" i="13"/>
  <c r="U55" i="13"/>
  <c r="T55" i="13"/>
  <c r="S55" i="13"/>
  <c r="R55" i="13"/>
  <c r="Q55" i="13"/>
  <c r="P55" i="13"/>
  <c r="O55" i="13"/>
  <c r="N55" i="13"/>
  <c r="M55" i="13"/>
  <c r="L55" i="13"/>
  <c r="E55" i="13"/>
  <c r="X54" i="13"/>
  <c r="W54" i="13"/>
  <c r="V54" i="13"/>
  <c r="U54" i="13"/>
  <c r="T54" i="13"/>
  <c r="S54" i="13"/>
  <c r="R54" i="13"/>
  <c r="Q54" i="13"/>
  <c r="P54" i="13"/>
  <c r="O54" i="13"/>
  <c r="N54" i="13"/>
  <c r="M54" i="13"/>
  <c r="L54" i="13"/>
  <c r="E54" i="13"/>
  <c r="X53" i="13"/>
  <c r="W53" i="13"/>
  <c r="V53" i="13"/>
  <c r="U53" i="13"/>
  <c r="T53" i="13"/>
  <c r="S53" i="13"/>
  <c r="R53" i="13"/>
  <c r="Q53" i="13"/>
  <c r="P53" i="13"/>
  <c r="O53" i="13"/>
  <c r="N53" i="13"/>
  <c r="M53" i="13"/>
  <c r="L53" i="13"/>
  <c r="E53" i="13"/>
  <c r="X52" i="13"/>
  <c r="W52" i="13"/>
  <c r="V52" i="13"/>
  <c r="U52" i="13"/>
  <c r="T52" i="13"/>
  <c r="S52" i="13"/>
  <c r="R52" i="13"/>
  <c r="Q52" i="13"/>
  <c r="P52" i="13"/>
  <c r="O52" i="13"/>
  <c r="N52" i="13"/>
  <c r="M52" i="13"/>
  <c r="L52" i="13"/>
  <c r="E52" i="13"/>
  <c r="X51" i="13"/>
  <c r="W51" i="13"/>
  <c r="V51" i="13"/>
  <c r="U51" i="13"/>
  <c r="T51" i="13"/>
  <c r="S51" i="13"/>
  <c r="R51" i="13"/>
  <c r="Q51" i="13"/>
  <c r="P51" i="13"/>
  <c r="O51" i="13"/>
  <c r="N51" i="13"/>
  <c r="M51" i="13"/>
  <c r="L51" i="13"/>
  <c r="E51" i="13"/>
  <c r="X50" i="13"/>
  <c r="W50" i="13"/>
  <c r="V50" i="13"/>
  <c r="U50" i="13"/>
  <c r="T50" i="13"/>
  <c r="S50" i="13"/>
  <c r="R50" i="13"/>
  <c r="Q50" i="13"/>
  <c r="P50" i="13"/>
  <c r="O50" i="13"/>
  <c r="N50" i="13"/>
  <c r="M50" i="13"/>
  <c r="L50" i="13"/>
  <c r="E50" i="13"/>
  <c r="X49" i="13"/>
  <c r="W49" i="13"/>
  <c r="V49" i="13"/>
  <c r="U49" i="13"/>
  <c r="T49" i="13"/>
  <c r="S49" i="13"/>
  <c r="R49" i="13"/>
  <c r="Q49" i="13"/>
  <c r="P49" i="13"/>
  <c r="O49" i="13"/>
  <c r="N49" i="13"/>
  <c r="M49" i="13"/>
  <c r="L49" i="13"/>
  <c r="E49" i="13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E48" i="13"/>
  <c r="X47" i="13"/>
  <c r="W47" i="13"/>
  <c r="V47" i="13"/>
  <c r="U47" i="13"/>
  <c r="T47" i="13"/>
  <c r="S47" i="13"/>
  <c r="R47" i="13"/>
  <c r="Q47" i="13"/>
  <c r="P47" i="13"/>
  <c r="O47" i="13"/>
  <c r="N47" i="13"/>
  <c r="M47" i="13"/>
  <c r="L47" i="13"/>
  <c r="E47" i="13"/>
  <c r="X46" i="13"/>
  <c r="W46" i="13"/>
  <c r="V46" i="13"/>
  <c r="U46" i="13"/>
  <c r="T46" i="13"/>
  <c r="S46" i="13"/>
  <c r="R46" i="13"/>
  <c r="Q46" i="13"/>
  <c r="P46" i="13"/>
  <c r="O46" i="13"/>
  <c r="N46" i="13"/>
  <c r="M46" i="13"/>
  <c r="L46" i="13"/>
  <c r="E46" i="13"/>
  <c r="X45" i="13"/>
  <c r="W45" i="13"/>
  <c r="V45" i="13"/>
  <c r="U45" i="13"/>
  <c r="T45" i="13"/>
  <c r="S45" i="13"/>
  <c r="R45" i="13"/>
  <c r="Q45" i="13"/>
  <c r="P45" i="13"/>
  <c r="O45" i="13"/>
  <c r="N45" i="13"/>
  <c r="M45" i="13"/>
  <c r="L45" i="13"/>
  <c r="E45" i="13"/>
  <c r="X44" i="13"/>
  <c r="W44" i="13"/>
  <c r="V44" i="13"/>
  <c r="U44" i="13"/>
  <c r="T44" i="13"/>
  <c r="S44" i="13"/>
  <c r="R44" i="13"/>
  <c r="Q44" i="13"/>
  <c r="P44" i="13"/>
  <c r="O44" i="13"/>
  <c r="N44" i="13"/>
  <c r="M44" i="13"/>
  <c r="L44" i="13"/>
  <c r="E44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E43" i="13"/>
  <c r="X42" i="13"/>
  <c r="W42" i="13"/>
  <c r="V42" i="13"/>
  <c r="U42" i="13"/>
  <c r="T42" i="13"/>
  <c r="S42" i="13"/>
  <c r="R42" i="13"/>
  <c r="Q42" i="13"/>
  <c r="P42" i="13"/>
  <c r="O42" i="13"/>
  <c r="N42" i="13"/>
  <c r="M42" i="13"/>
  <c r="L42" i="13"/>
  <c r="E42" i="13"/>
  <c r="X41" i="13"/>
  <c r="W41" i="13"/>
  <c r="V41" i="13"/>
  <c r="U41" i="13"/>
  <c r="T41" i="13"/>
  <c r="S41" i="13"/>
  <c r="R41" i="13"/>
  <c r="Q41" i="13"/>
  <c r="P41" i="13"/>
  <c r="O41" i="13"/>
  <c r="N41" i="13"/>
  <c r="M41" i="13"/>
  <c r="L41" i="13"/>
  <c r="E41" i="13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E40" i="13"/>
  <c r="X39" i="13"/>
  <c r="W39" i="13"/>
  <c r="V39" i="13"/>
  <c r="U39" i="13"/>
  <c r="T39" i="13"/>
  <c r="S39" i="13"/>
  <c r="R39" i="13"/>
  <c r="Q39" i="13"/>
  <c r="P39" i="13"/>
  <c r="O39" i="13"/>
  <c r="N39" i="13"/>
  <c r="M39" i="13"/>
  <c r="L39" i="13"/>
  <c r="E39" i="13"/>
  <c r="X38" i="13"/>
  <c r="W38" i="13"/>
  <c r="V38" i="13"/>
  <c r="U38" i="13"/>
  <c r="T38" i="13"/>
  <c r="S38" i="13"/>
  <c r="R38" i="13"/>
  <c r="Q38" i="13"/>
  <c r="P38" i="13"/>
  <c r="O38" i="13"/>
  <c r="N38" i="13"/>
  <c r="M38" i="13"/>
  <c r="L38" i="13"/>
  <c r="E38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E37" i="13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E36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E35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E34" i="13"/>
  <c r="X33" i="13"/>
  <c r="W33" i="13"/>
  <c r="V33" i="13"/>
  <c r="U33" i="13"/>
  <c r="T33" i="13"/>
  <c r="S33" i="13"/>
  <c r="R33" i="13"/>
  <c r="Q33" i="13"/>
  <c r="P33" i="13"/>
  <c r="O33" i="13"/>
  <c r="N33" i="13"/>
  <c r="M33" i="13"/>
  <c r="L33" i="13"/>
  <c r="E33" i="13"/>
  <c r="X32" i="13"/>
  <c r="W32" i="13"/>
  <c r="V32" i="13"/>
  <c r="U32" i="13"/>
  <c r="T32" i="13"/>
  <c r="S32" i="13"/>
  <c r="R32" i="13"/>
  <c r="Q32" i="13"/>
  <c r="P32" i="13"/>
  <c r="O32" i="13"/>
  <c r="N32" i="13"/>
  <c r="M32" i="13"/>
  <c r="L32" i="13"/>
  <c r="E32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E31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E30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E29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E28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E27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E26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E25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E24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E23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E22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E21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E20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E19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E18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E17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E16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E15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E14" i="13"/>
  <c r="X13" i="13"/>
  <c r="W13" i="13"/>
  <c r="V13" i="13"/>
  <c r="U13" i="13"/>
  <c r="T13" i="13"/>
  <c r="R13" i="13"/>
  <c r="Q13" i="13"/>
  <c r="P13" i="13"/>
  <c r="O13" i="13"/>
  <c r="N13" i="13"/>
  <c r="L13" i="13"/>
  <c r="M13" i="13" s="1"/>
  <c r="E13" i="13"/>
  <c r="S13" i="13" s="1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E61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E60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E59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E58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E57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E56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E55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E54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E53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E52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E51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E50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E49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E48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E47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E46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E45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E44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E43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E42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E41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E40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E39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E38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E37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E36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E35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E34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E33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E32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E31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E30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E29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E28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E27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E26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E25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E24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E23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E22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E21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E20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E19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E18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E17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E16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E15" i="12"/>
  <c r="X14" i="12"/>
  <c r="W14" i="12"/>
  <c r="V14" i="12"/>
  <c r="U14" i="12"/>
  <c r="T14" i="12"/>
  <c r="R14" i="12"/>
  <c r="Q14" i="12"/>
  <c r="P14" i="12"/>
  <c r="O14" i="12"/>
  <c r="N14" i="12"/>
  <c r="L14" i="12"/>
  <c r="M14" i="12" s="1"/>
  <c r="E14" i="12"/>
  <c r="S14" i="12" s="1"/>
  <c r="X13" i="12"/>
  <c r="W13" i="12"/>
  <c r="V13" i="12"/>
  <c r="U13" i="12"/>
  <c r="T13" i="12"/>
  <c r="R13" i="12"/>
  <c r="Q13" i="12"/>
  <c r="P13" i="12"/>
  <c r="O13" i="12"/>
  <c r="N13" i="12"/>
  <c r="L13" i="12"/>
  <c r="M13" i="12" s="1"/>
  <c r="E13" i="12"/>
  <c r="S13" i="12" s="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E61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E60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E59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E58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E57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E56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E55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E54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E53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E52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E51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E50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E49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E48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E47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E46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E45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E44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E43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E42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E41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E40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E39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E38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E37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E36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E35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E34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E33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E32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E31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E30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E29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E28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E27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E26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E25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E24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E23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E22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E21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E20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E19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E18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E17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E16" i="11"/>
  <c r="X15" i="11"/>
  <c r="W15" i="11"/>
  <c r="V15" i="11"/>
  <c r="U15" i="11"/>
  <c r="T15" i="11"/>
  <c r="R15" i="11"/>
  <c r="Q15" i="11"/>
  <c r="P15" i="11"/>
  <c r="O15" i="11"/>
  <c r="N15" i="11"/>
  <c r="L15" i="11"/>
  <c r="M15" i="11" s="1"/>
  <c r="E15" i="11"/>
  <c r="S15" i="11" s="1"/>
  <c r="X14" i="11"/>
  <c r="W14" i="11"/>
  <c r="V14" i="11"/>
  <c r="U14" i="11"/>
  <c r="T14" i="11"/>
  <c r="R14" i="11"/>
  <c r="Q14" i="11"/>
  <c r="P14" i="11"/>
  <c r="O14" i="11"/>
  <c r="N14" i="11"/>
  <c r="L14" i="11"/>
  <c r="M14" i="11" s="1"/>
  <c r="E14" i="11"/>
  <c r="S14" i="11" s="1"/>
  <c r="X13" i="11"/>
  <c r="W13" i="11"/>
  <c r="V13" i="11"/>
  <c r="U13" i="11"/>
  <c r="T13" i="11"/>
  <c r="R13" i="11"/>
  <c r="Q13" i="11"/>
  <c r="P13" i="11"/>
  <c r="O13" i="11"/>
  <c r="N13" i="11"/>
  <c r="L13" i="11"/>
  <c r="M13" i="11" s="1"/>
  <c r="E13" i="11"/>
  <c r="S13" i="11" s="1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E61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E60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E59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E58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E57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E56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E55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E54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E53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E52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E51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E50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E49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E48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E47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E46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E45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E44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E43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E42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E41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E40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E39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E38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E37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E36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E35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E34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E33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E32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E31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E30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E29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E28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E27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E26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E25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E24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E23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E22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E21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E20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E19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E18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E17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E16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E15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E14" i="10"/>
  <c r="X13" i="10"/>
  <c r="W13" i="10"/>
  <c r="V13" i="10"/>
  <c r="U13" i="10"/>
  <c r="T13" i="10"/>
  <c r="R13" i="10"/>
  <c r="Q13" i="10"/>
  <c r="P13" i="10"/>
  <c r="O13" i="10"/>
  <c r="N13" i="10"/>
  <c r="L13" i="10"/>
  <c r="M13" i="10" s="1"/>
  <c r="E13" i="10"/>
  <c r="S13" i="10" s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E61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E60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E59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E58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E57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E56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E55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E54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E53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E52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E51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E50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E49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E48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E47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E46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E45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E44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E43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E42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E41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E40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E39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E38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E37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E36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E35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E34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E33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E32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E31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E30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E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E28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E27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E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E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E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E23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E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E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E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E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E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E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E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E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E14" i="1"/>
  <c r="X13" i="1"/>
  <c r="W13" i="1"/>
  <c r="V13" i="1"/>
  <c r="U13" i="1"/>
  <c r="T13" i="1"/>
  <c r="R13" i="1"/>
  <c r="Q13" i="1"/>
  <c r="P13" i="1"/>
  <c r="O13" i="1"/>
  <c r="N13" i="1"/>
  <c r="L13" i="1"/>
  <c r="M13" i="1" s="1"/>
  <c r="E13" i="1"/>
  <c r="S13" i="1" s="1"/>
  <c r="B6" i="1"/>
  <c r="B1" i="1" a="1"/>
  <c r="B1" i="1" s="1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E61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E60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E59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E58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E57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E56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E55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E54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E53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E52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E51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E50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E49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E48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E47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E46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E45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E44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E43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E42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E41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E40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E39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E38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E37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E36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E35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E34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E33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E32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E31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E30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E29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E28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E27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E26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E25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E24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E23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E22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E21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E20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E19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E18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E17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E16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E15" i="9"/>
  <c r="X14" i="9"/>
  <c r="W14" i="9"/>
  <c r="V14" i="9"/>
  <c r="U14" i="9"/>
  <c r="T14" i="9"/>
  <c r="R14" i="9"/>
  <c r="Q14" i="9"/>
  <c r="P14" i="9"/>
  <c r="O14" i="9"/>
  <c r="N14" i="9"/>
  <c r="L14" i="9"/>
  <c r="M14" i="9" s="1"/>
  <c r="E14" i="9"/>
  <c r="S14" i="9" s="1"/>
  <c r="X13" i="9"/>
  <c r="W13" i="9"/>
  <c r="V13" i="9"/>
  <c r="U13" i="9"/>
  <c r="T13" i="9"/>
  <c r="R13" i="9"/>
  <c r="Q13" i="9"/>
  <c r="P13" i="9"/>
  <c r="O13" i="9"/>
  <c r="N13" i="9"/>
  <c r="L13" i="9"/>
  <c r="M13" i="9" s="1"/>
  <c r="E13" i="9"/>
  <c r="S13" i="9" s="1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E61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E60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E59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E58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E57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E56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E55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E54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E53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E52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E51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E50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E49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E48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E47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E46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E45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E44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E43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E42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E41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E40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E39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E38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E37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E36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E35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E34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E33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E32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E31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E30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E29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E28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E27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E26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E25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E24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E23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E22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E21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E20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E19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E18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E17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E16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E15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E14" i="8"/>
  <c r="X13" i="8"/>
  <c r="W13" i="8"/>
  <c r="V13" i="8"/>
  <c r="U13" i="8"/>
  <c r="T13" i="8"/>
  <c r="R13" i="8"/>
  <c r="Q13" i="8"/>
  <c r="P13" i="8"/>
  <c r="O13" i="8"/>
  <c r="N13" i="8"/>
  <c r="L13" i="8"/>
  <c r="M13" i="8" s="1"/>
  <c r="E13" i="8"/>
  <c r="S13" i="8" s="1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E61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E60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E59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E58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E57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E56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E55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E54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E53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E52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E51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E50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E49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E48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E47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E46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E45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E44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E43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E42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E41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E40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E39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E38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E37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E36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E35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E34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E33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E32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E31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E30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E29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E28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E27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E26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E25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E24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E23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E22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E21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E20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E19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E18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E17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E16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E15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E14" i="6"/>
  <c r="X13" i="6"/>
  <c r="W13" i="6"/>
  <c r="V13" i="6"/>
  <c r="U13" i="6"/>
  <c r="T13" i="6"/>
  <c r="R13" i="6"/>
  <c r="Q13" i="6"/>
  <c r="P13" i="6"/>
  <c r="O13" i="6"/>
  <c r="N13" i="6"/>
  <c r="L13" i="6"/>
  <c r="M13" i="6" s="1"/>
  <c r="E13" i="6"/>
  <c r="S13" i="6" s="1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13" i="5"/>
  <c r="M13" i="5" s="1"/>
  <c r="S14" i="5"/>
  <c r="U14" i="5"/>
  <c r="V14" i="5"/>
  <c r="W14" i="5"/>
  <c r="X14" i="5"/>
  <c r="S15" i="5"/>
  <c r="T15" i="5"/>
  <c r="U15" i="5"/>
  <c r="V15" i="5"/>
  <c r="W15" i="5"/>
  <c r="X15" i="5"/>
  <c r="S16" i="5"/>
  <c r="T16" i="5"/>
  <c r="U16" i="5"/>
  <c r="V16" i="5"/>
  <c r="W16" i="5"/>
  <c r="X16" i="5"/>
  <c r="S17" i="5"/>
  <c r="T17" i="5"/>
  <c r="U17" i="5"/>
  <c r="V17" i="5"/>
  <c r="W17" i="5"/>
  <c r="X17" i="5"/>
  <c r="S18" i="5"/>
  <c r="T18" i="5"/>
  <c r="U18" i="5"/>
  <c r="V18" i="5"/>
  <c r="W18" i="5"/>
  <c r="X18" i="5"/>
  <c r="S19" i="5"/>
  <c r="T19" i="5"/>
  <c r="U19" i="5"/>
  <c r="V19" i="5"/>
  <c r="W19" i="5"/>
  <c r="X19" i="5"/>
  <c r="S20" i="5"/>
  <c r="T20" i="5"/>
  <c r="U20" i="5"/>
  <c r="V20" i="5"/>
  <c r="W20" i="5"/>
  <c r="X20" i="5"/>
  <c r="S21" i="5"/>
  <c r="T21" i="5"/>
  <c r="U21" i="5"/>
  <c r="V21" i="5"/>
  <c r="W21" i="5"/>
  <c r="X21" i="5"/>
  <c r="S22" i="5"/>
  <c r="T22" i="5"/>
  <c r="U22" i="5"/>
  <c r="V22" i="5"/>
  <c r="W22" i="5"/>
  <c r="X22" i="5"/>
  <c r="S23" i="5"/>
  <c r="T23" i="5"/>
  <c r="U23" i="5"/>
  <c r="V23" i="5"/>
  <c r="W23" i="5"/>
  <c r="X23" i="5"/>
  <c r="S24" i="5"/>
  <c r="T24" i="5"/>
  <c r="U24" i="5"/>
  <c r="V24" i="5"/>
  <c r="W24" i="5"/>
  <c r="X24" i="5"/>
  <c r="S25" i="5"/>
  <c r="T25" i="5"/>
  <c r="U25" i="5"/>
  <c r="V25" i="5"/>
  <c r="W25" i="5"/>
  <c r="X25" i="5"/>
  <c r="S26" i="5"/>
  <c r="T26" i="5"/>
  <c r="U26" i="5"/>
  <c r="V26" i="5"/>
  <c r="W26" i="5"/>
  <c r="X26" i="5"/>
  <c r="S27" i="5"/>
  <c r="T27" i="5"/>
  <c r="U27" i="5"/>
  <c r="V27" i="5"/>
  <c r="W27" i="5"/>
  <c r="X27" i="5"/>
  <c r="S28" i="5"/>
  <c r="T28" i="5"/>
  <c r="U28" i="5"/>
  <c r="V28" i="5"/>
  <c r="W28" i="5"/>
  <c r="X28" i="5"/>
  <c r="S29" i="5"/>
  <c r="T29" i="5"/>
  <c r="U29" i="5"/>
  <c r="V29" i="5"/>
  <c r="W29" i="5"/>
  <c r="X29" i="5"/>
  <c r="S30" i="5"/>
  <c r="T30" i="5"/>
  <c r="U30" i="5"/>
  <c r="V30" i="5"/>
  <c r="W30" i="5"/>
  <c r="X30" i="5"/>
  <c r="S31" i="5"/>
  <c r="T31" i="5"/>
  <c r="U31" i="5"/>
  <c r="V31" i="5"/>
  <c r="W31" i="5"/>
  <c r="X31" i="5"/>
  <c r="S32" i="5"/>
  <c r="T32" i="5"/>
  <c r="U32" i="5"/>
  <c r="V32" i="5"/>
  <c r="W32" i="5"/>
  <c r="X32" i="5"/>
  <c r="S33" i="5"/>
  <c r="T33" i="5"/>
  <c r="U33" i="5"/>
  <c r="V33" i="5"/>
  <c r="W33" i="5"/>
  <c r="X33" i="5"/>
  <c r="S34" i="5"/>
  <c r="T34" i="5"/>
  <c r="U34" i="5"/>
  <c r="V34" i="5"/>
  <c r="W34" i="5"/>
  <c r="X34" i="5"/>
  <c r="S35" i="5"/>
  <c r="T35" i="5"/>
  <c r="U35" i="5"/>
  <c r="V35" i="5"/>
  <c r="W35" i="5"/>
  <c r="X35" i="5"/>
  <c r="S36" i="5"/>
  <c r="T36" i="5"/>
  <c r="U36" i="5"/>
  <c r="V36" i="5"/>
  <c r="W36" i="5"/>
  <c r="X36" i="5"/>
  <c r="S37" i="5"/>
  <c r="T37" i="5"/>
  <c r="U37" i="5"/>
  <c r="V37" i="5"/>
  <c r="W37" i="5"/>
  <c r="X37" i="5"/>
  <c r="S38" i="5"/>
  <c r="T38" i="5"/>
  <c r="U38" i="5"/>
  <c r="V38" i="5"/>
  <c r="W38" i="5"/>
  <c r="X38" i="5"/>
  <c r="S39" i="5"/>
  <c r="T39" i="5"/>
  <c r="U39" i="5"/>
  <c r="V39" i="5"/>
  <c r="W39" i="5"/>
  <c r="X39" i="5"/>
  <c r="S40" i="5"/>
  <c r="T40" i="5"/>
  <c r="U40" i="5"/>
  <c r="V40" i="5"/>
  <c r="W40" i="5"/>
  <c r="X40" i="5"/>
  <c r="S41" i="5"/>
  <c r="T41" i="5"/>
  <c r="U41" i="5"/>
  <c r="V41" i="5"/>
  <c r="W41" i="5"/>
  <c r="X41" i="5"/>
  <c r="S42" i="5"/>
  <c r="T42" i="5"/>
  <c r="U42" i="5"/>
  <c r="V42" i="5"/>
  <c r="W42" i="5"/>
  <c r="X42" i="5"/>
  <c r="S43" i="5"/>
  <c r="T43" i="5"/>
  <c r="U43" i="5"/>
  <c r="V43" i="5"/>
  <c r="W43" i="5"/>
  <c r="X43" i="5"/>
  <c r="S44" i="5"/>
  <c r="T44" i="5"/>
  <c r="U44" i="5"/>
  <c r="V44" i="5"/>
  <c r="W44" i="5"/>
  <c r="X44" i="5"/>
  <c r="S45" i="5"/>
  <c r="T45" i="5"/>
  <c r="U45" i="5"/>
  <c r="V45" i="5"/>
  <c r="W45" i="5"/>
  <c r="X45" i="5"/>
  <c r="S46" i="5"/>
  <c r="T46" i="5"/>
  <c r="U46" i="5"/>
  <c r="V46" i="5"/>
  <c r="W46" i="5"/>
  <c r="X46" i="5"/>
  <c r="S47" i="5"/>
  <c r="T47" i="5"/>
  <c r="U47" i="5"/>
  <c r="V47" i="5"/>
  <c r="W47" i="5"/>
  <c r="X47" i="5"/>
  <c r="S48" i="5"/>
  <c r="T48" i="5"/>
  <c r="U48" i="5"/>
  <c r="V48" i="5"/>
  <c r="W48" i="5"/>
  <c r="X48" i="5"/>
  <c r="S49" i="5"/>
  <c r="T49" i="5"/>
  <c r="U49" i="5"/>
  <c r="V49" i="5"/>
  <c r="W49" i="5"/>
  <c r="X49" i="5"/>
  <c r="S50" i="5"/>
  <c r="T50" i="5"/>
  <c r="U50" i="5"/>
  <c r="V50" i="5"/>
  <c r="W50" i="5"/>
  <c r="X50" i="5"/>
  <c r="S51" i="5"/>
  <c r="T51" i="5"/>
  <c r="U51" i="5"/>
  <c r="V51" i="5"/>
  <c r="W51" i="5"/>
  <c r="X51" i="5"/>
  <c r="S52" i="5"/>
  <c r="T52" i="5"/>
  <c r="U52" i="5"/>
  <c r="V52" i="5"/>
  <c r="W52" i="5"/>
  <c r="X52" i="5"/>
  <c r="S53" i="5"/>
  <c r="T53" i="5"/>
  <c r="U53" i="5"/>
  <c r="V53" i="5"/>
  <c r="W53" i="5"/>
  <c r="X53" i="5"/>
  <c r="S54" i="5"/>
  <c r="T54" i="5"/>
  <c r="U54" i="5"/>
  <c r="V54" i="5"/>
  <c r="W54" i="5"/>
  <c r="X54" i="5"/>
  <c r="S55" i="5"/>
  <c r="T55" i="5"/>
  <c r="U55" i="5"/>
  <c r="V55" i="5"/>
  <c r="W55" i="5"/>
  <c r="X55" i="5"/>
  <c r="S56" i="5"/>
  <c r="T56" i="5"/>
  <c r="U56" i="5"/>
  <c r="V56" i="5"/>
  <c r="W56" i="5"/>
  <c r="X56" i="5"/>
  <c r="S57" i="5"/>
  <c r="T57" i="5"/>
  <c r="U57" i="5"/>
  <c r="V57" i="5"/>
  <c r="W57" i="5"/>
  <c r="X57" i="5"/>
  <c r="S58" i="5"/>
  <c r="T58" i="5"/>
  <c r="U58" i="5"/>
  <c r="V58" i="5"/>
  <c r="W58" i="5"/>
  <c r="X58" i="5"/>
  <c r="S59" i="5"/>
  <c r="T59" i="5"/>
  <c r="U59" i="5"/>
  <c r="V59" i="5"/>
  <c r="W59" i="5"/>
  <c r="X59" i="5"/>
  <c r="S60" i="5"/>
  <c r="T60" i="5"/>
  <c r="U60" i="5"/>
  <c r="V60" i="5"/>
  <c r="W60" i="5"/>
  <c r="X60" i="5"/>
  <c r="S61" i="5"/>
  <c r="T61" i="5"/>
  <c r="U61" i="5"/>
  <c r="V61" i="5"/>
  <c r="W61" i="5"/>
  <c r="X61" i="5"/>
  <c r="T13" i="5"/>
  <c r="U13" i="5"/>
  <c r="V13" i="5"/>
  <c r="W13" i="5"/>
  <c r="X13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14" i="5"/>
  <c r="R15" i="5"/>
  <c r="R16" i="5"/>
  <c r="R17" i="5"/>
  <c r="R18" i="5"/>
  <c r="M14" i="5"/>
  <c r="N14" i="5"/>
  <c r="O14" i="5"/>
  <c r="P14" i="5"/>
  <c r="Q14" i="5"/>
  <c r="M15" i="5"/>
  <c r="N15" i="5"/>
  <c r="O15" i="5"/>
  <c r="P15" i="5"/>
  <c r="Q15" i="5"/>
  <c r="M16" i="5"/>
  <c r="N16" i="5"/>
  <c r="O16" i="5"/>
  <c r="P16" i="5"/>
  <c r="Q16" i="5"/>
  <c r="M17" i="5"/>
  <c r="N17" i="5"/>
  <c r="O17" i="5"/>
  <c r="P17" i="5"/>
  <c r="Q17" i="5"/>
  <c r="M18" i="5"/>
  <c r="N18" i="5"/>
  <c r="O18" i="5"/>
  <c r="P18" i="5"/>
  <c r="Q18" i="5"/>
  <c r="M19" i="5"/>
  <c r="N19" i="5"/>
  <c r="O19" i="5"/>
  <c r="P19" i="5"/>
  <c r="Q19" i="5"/>
  <c r="M20" i="5"/>
  <c r="N20" i="5"/>
  <c r="O20" i="5"/>
  <c r="P20" i="5"/>
  <c r="Q20" i="5"/>
  <c r="M21" i="5"/>
  <c r="N21" i="5"/>
  <c r="O21" i="5"/>
  <c r="P21" i="5"/>
  <c r="Q21" i="5"/>
  <c r="M22" i="5"/>
  <c r="N22" i="5"/>
  <c r="O22" i="5"/>
  <c r="P22" i="5"/>
  <c r="Q22" i="5"/>
  <c r="M23" i="5"/>
  <c r="N23" i="5"/>
  <c r="O23" i="5"/>
  <c r="P23" i="5"/>
  <c r="Q23" i="5"/>
  <c r="M24" i="5"/>
  <c r="N24" i="5"/>
  <c r="O24" i="5"/>
  <c r="P24" i="5"/>
  <c r="Q24" i="5"/>
  <c r="M25" i="5"/>
  <c r="N25" i="5"/>
  <c r="O25" i="5"/>
  <c r="P25" i="5"/>
  <c r="Q25" i="5"/>
  <c r="M26" i="5"/>
  <c r="N26" i="5"/>
  <c r="O26" i="5"/>
  <c r="P26" i="5"/>
  <c r="Q26" i="5"/>
  <c r="M27" i="5"/>
  <c r="N27" i="5"/>
  <c r="O27" i="5"/>
  <c r="P27" i="5"/>
  <c r="Q27" i="5"/>
  <c r="M28" i="5"/>
  <c r="N28" i="5"/>
  <c r="O28" i="5"/>
  <c r="P28" i="5"/>
  <c r="Q28" i="5"/>
  <c r="M29" i="5"/>
  <c r="N29" i="5"/>
  <c r="O29" i="5"/>
  <c r="P29" i="5"/>
  <c r="Q29" i="5"/>
  <c r="M30" i="5"/>
  <c r="N30" i="5"/>
  <c r="O30" i="5"/>
  <c r="P30" i="5"/>
  <c r="Q30" i="5"/>
  <c r="M31" i="5"/>
  <c r="N31" i="5"/>
  <c r="O31" i="5"/>
  <c r="P31" i="5"/>
  <c r="Q31" i="5"/>
  <c r="M32" i="5"/>
  <c r="N32" i="5"/>
  <c r="O32" i="5"/>
  <c r="P32" i="5"/>
  <c r="Q32" i="5"/>
  <c r="M33" i="5"/>
  <c r="N33" i="5"/>
  <c r="O33" i="5"/>
  <c r="P33" i="5"/>
  <c r="Q33" i="5"/>
  <c r="M34" i="5"/>
  <c r="N34" i="5"/>
  <c r="O34" i="5"/>
  <c r="P34" i="5"/>
  <c r="Q34" i="5"/>
  <c r="M35" i="5"/>
  <c r="N35" i="5"/>
  <c r="O35" i="5"/>
  <c r="P35" i="5"/>
  <c r="Q35" i="5"/>
  <c r="M36" i="5"/>
  <c r="N36" i="5"/>
  <c r="O36" i="5"/>
  <c r="P36" i="5"/>
  <c r="Q36" i="5"/>
  <c r="M37" i="5"/>
  <c r="N37" i="5"/>
  <c r="O37" i="5"/>
  <c r="P37" i="5"/>
  <c r="Q37" i="5"/>
  <c r="M38" i="5"/>
  <c r="N38" i="5"/>
  <c r="O38" i="5"/>
  <c r="P38" i="5"/>
  <c r="Q38" i="5"/>
  <c r="M39" i="5"/>
  <c r="N39" i="5"/>
  <c r="O39" i="5"/>
  <c r="P39" i="5"/>
  <c r="Q39" i="5"/>
  <c r="M40" i="5"/>
  <c r="N40" i="5"/>
  <c r="O40" i="5"/>
  <c r="P40" i="5"/>
  <c r="Q40" i="5"/>
  <c r="M41" i="5"/>
  <c r="N41" i="5"/>
  <c r="O41" i="5"/>
  <c r="P41" i="5"/>
  <c r="Q41" i="5"/>
  <c r="M42" i="5"/>
  <c r="N42" i="5"/>
  <c r="O42" i="5"/>
  <c r="P42" i="5"/>
  <c r="Q42" i="5"/>
  <c r="M43" i="5"/>
  <c r="N43" i="5"/>
  <c r="O43" i="5"/>
  <c r="P43" i="5"/>
  <c r="Q43" i="5"/>
  <c r="M44" i="5"/>
  <c r="N44" i="5"/>
  <c r="O44" i="5"/>
  <c r="P44" i="5"/>
  <c r="Q44" i="5"/>
  <c r="M45" i="5"/>
  <c r="N45" i="5"/>
  <c r="O45" i="5"/>
  <c r="P45" i="5"/>
  <c r="Q45" i="5"/>
  <c r="M46" i="5"/>
  <c r="N46" i="5"/>
  <c r="O46" i="5"/>
  <c r="P46" i="5"/>
  <c r="Q46" i="5"/>
  <c r="M47" i="5"/>
  <c r="N47" i="5"/>
  <c r="O47" i="5"/>
  <c r="P47" i="5"/>
  <c r="Q47" i="5"/>
  <c r="M48" i="5"/>
  <c r="N48" i="5"/>
  <c r="O48" i="5"/>
  <c r="P48" i="5"/>
  <c r="Q48" i="5"/>
  <c r="M49" i="5"/>
  <c r="N49" i="5"/>
  <c r="O49" i="5"/>
  <c r="P49" i="5"/>
  <c r="Q49" i="5"/>
  <c r="M50" i="5"/>
  <c r="N50" i="5"/>
  <c r="O50" i="5"/>
  <c r="P50" i="5"/>
  <c r="Q50" i="5"/>
  <c r="M51" i="5"/>
  <c r="N51" i="5"/>
  <c r="O51" i="5"/>
  <c r="P51" i="5"/>
  <c r="Q51" i="5"/>
  <c r="M52" i="5"/>
  <c r="N52" i="5"/>
  <c r="O52" i="5"/>
  <c r="P52" i="5"/>
  <c r="Q52" i="5"/>
  <c r="M53" i="5"/>
  <c r="N53" i="5"/>
  <c r="O53" i="5"/>
  <c r="P53" i="5"/>
  <c r="Q53" i="5"/>
  <c r="M54" i="5"/>
  <c r="N54" i="5"/>
  <c r="O54" i="5"/>
  <c r="P54" i="5"/>
  <c r="Q54" i="5"/>
  <c r="M55" i="5"/>
  <c r="N55" i="5"/>
  <c r="O55" i="5"/>
  <c r="P55" i="5"/>
  <c r="Q55" i="5"/>
  <c r="M56" i="5"/>
  <c r="N56" i="5"/>
  <c r="O56" i="5"/>
  <c r="P56" i="5"/>
  <c r="Q56" i="5"/>
  <c r="M57" i="5"/>
  <c r="N57" i="5"/>
  <c r="O57" i="5"/>
  <c r="P57" i="5"/>
  <c r="Q57" i="5"/>
  <c r="M58" i="5"/>
  <c r="N58" i="5"/>
  <c r="O58" i="5"/>
  <c r="P58" i="5"/>
  <c r="Q58" i="5"/>
  <c r="M59" i="5"/>
  <c r="N59" i="5"/>
  <c r="O59" i="5"/>
  <c r="P59" i="5"/>
  <c r="Q59" i="5"/>
  <c r="R59" i="5"/>
  <c r="M60" i="5"/>
  <c r="N60" i="5"/>
  <c r="O60" i="5"/>
  <c r="P60" i="5"/>
  <c r="Q60" i="5"/>
  <c r="R60" i="5"/>
  <c r="M61" i="5"/>
  <c r="N61" i="5"/>
  <c r="O61" i="5"/>
  <c r="P61" i="5"/>
  <c r="Q61" i="5"/>
  <c r="R61" i="5"/>
  <c r="N13" i="5"/>
  <c r="O13" i="5"/>
  <c r="P13" i="5"/>
  <c r="Q13" i="5"/>
  <c r="R13" i="5"/>
  <c r="E14" i="5"/>
  <c r="T14" i="5" s="1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13" i="5"/>
  <c r="S13" i="5" s="1"/>
  <c r="B1" i="5" a="1"/>
  <c r="B1" i="5" s="1"/>
  <c r="B3" i="5" s="1"/>
  <c r="M17" i="2" a="1"/>
  <c r="F32" i="2" a="1"/>
  <c r="F19" i="2" a="1"/>
  <c r="J22" i="2" a="1"/>
  <c r="J24" i="2" a="1"/>
  <c r="J34" i="2" a="1"/>
  <c r="J52" i="2" a="1"/>
  <c r="K23" i="2" a="1"/>
  <c r="K33" i="2" a="1"/>
  <c r="K43" i="2" a="1"/>
  <c r="I38" i="2" a="1"/>
  <c r="I40" i="2" a="1"/>
  <c r="I50" i="2" a="1"/>
  <c r="I4" i="2" a="1"/>
  <c r="I8" i="2" a="1"/>
  <c r="I60" i="2" a="1"/>
  <c r="M21" i="2" a="1"/>
  <c r="F40" i="2" a="1"/>
  <c r="F27" i="2" a="1"/>
  <c r="J30" i="2" a="1"/>
  <c r="J32" i="2" a="1"/>
  <c r="J42" i="2" a="1"/>
  <c r="J60" i="2" a="1"/>
  <c r="K31" i="2" a="1"/>
  <c r="K41" i="2" a="1"/>
  <c r="K51" i="2" a="1"/>
  <c r="I46" i="2" a="1"/>
  <c r="I48" i="2" a="1"/>
  <c r="I58" i="2" a="1"/>
  <c r="I43" i="2" a="1"/>
  <c r="I6" i="2" a="1"/>
  <c r="K20" i="2" a="1"/>
  <c r="J36" i="2" a="1"/>
  <c r="M18" i="2" a="1"/>
  <c r="F48" i="2" a="1"/>
  <c r="F35" i="2" a="1"/>
  <c r="J38" i="2" a="1"/>
  <c r="J40" i="2" a="1"/>
  <c r="J50" i="2" a="1"/>
  <c r="J4" i="2" a="1"/>
  <c r="K39" i="2" a="1"/>
  <c r="K49" i="2" a="1"/>
  <c r="K59" i="2" a="1"/>
  <c r="I54" i="2" a="1"/>
  <c r="I56" i="2" a="1"/>
  <c r="I11" i="2" a="1"/>
  <c r="F42" i="2" a="1"/>
  <c r="F39" i="2" a="1"/>
  <c r="K27" i="2" a="1"/>
  <c r="J16" i="2" a="1"/>
  <c r="M19" i="2" a="1"/>
  <c r="F17" i="2" a="1"/>
  <c r="F43" i="2" a="1"/>
  <c r="J46" i="2" a="1"/>
  <c r="J48" i="2" a="1"/>
  <c r="J58" i="2" a="1"/>
  <c r="K21" i="2" a="1"/>
  <c r="K47" i="2" a="1"/>
  <c r="K57" i="2" a="1"/>
  <c r="K52" i="2" a="1"/>
  <c r="I62" i="2" a="1"/>
  <c r="I64" i="2" a="1"/>
  <c r="I19" i="2" a="1"/>
  <c r="I59" i="2" a="1"/>
  <c r="I18" i="2" a="1"/>
  <c r="I36" i="2" a="1"/>
  <c r="J28" i="2" a="1"/>
  <c r="F20" i="2" a="1"/>
  <c r="J14" i="2" a="1"/>
  <c r="F21" i="2" a="1"/>
  <c r="F33" i="2" a="1"/>
  <c r="F51" i="2" a="1"/>
  <c r="J54" i="2" a="1"/>
  <c r="J56" i="2" a="1"/>
  <c r="J11" i="2" a="1"/>
  <c r="K29" i="2" a="1"/>
  <c r="K55" i="2" a="1"/>
  <c r="K28" i="2" a="1"/>
  <c r="I5" i="2" a="1"/>
  <c r="I7" i="2" a="1"/>
  <c r="I9" i="2" a="1"/>
  <c r="I27" i="2" a="1"/>
  <c r="K64" i="2" a="1"/>
  <c r="I32" i="2" a="1"/>
  <c r="F29" i="2" a="1"/>
  <c r="F41" i="2" a="1"/>
  <c r="F36" i="2" a="1"/>
  <c r="J62" i="2" a="1"/>
  <c r="J64" i="2" a="1"/>
  <c r="J19" i="2" a="1"/>
  <c r="K37" i="2" a="1"/>
  <c r="K63" i="2" a="1"/>
  <c r="K44" i="2" a="1"/>
  <c r="I13" i="2" a="1"/>
  <c r="I15" i="2" a="1"/>
  <c r="I17" i="2" a="1"/>
  <c r="I35" i="2" a="1"/>
  <c r="K46" i="2" a="1"/>
  <c r="J63" i="2" a="1"/>
  <c r="I26" i="2" a="1"/>
  <c r="F47" i="2" a="1"/>
  <c r="K17" i="2" a="1"/>
  <c r="I34" i="2" a="1"/>
  <c r="J44" i="2" a="1"/>
  <c r="F37" i="2" a="1"/>
  <c r="F49" i="2" a="1"/>
  <c r="J5" i="2" a="1"/>
  <c r="J7" i="2" a="1"/>
  <c r="J9" i="2" a="1"/>
  <c r="J27" i="2" a="1"/>
  <c r="K45" i="2" a="1"/>
  <c r="K16" i="2" a="1"/>
  <c r="K18" i="2" a="1"/>
  <c r="I21" i="2" a="1"/>
  <c r="I23" i="2" a="1"/>
  <c r="I25" i="2" a="1"/>
  <c r="J57" i="2" a="1"/>
  <c r="J10" i="2" a="1"/>
  <c r="I44" i="2" a="1"/>
  <c r="M16" i="2" a="1"/>
  <c r="K62" i="2" a="1"/>
  <c r="I24" i="2" a="1"/>
  <c r="F24" i="2" a="1"/>
  <c r="I42" i="2" a="1"/>
  <c r="F45" i="2" a="1"/>
  <c r="F52" i="2" a="1"/>
  <c r="J13" i="2" a="1"/>
  <c r="J15" i="2" a="1"/>
  <c r="J17" i="2" a="1"/>
  <c r="J35" i="2" a="1"/>
  <c r="K53" i="2" a="1"/>
  <c r="K24" i="2" a="1"/>
  <c r="K26" i="2" a="1"/>
  <c r="I29" i="2" a="1"/>
  <c r="I31" i="2" a="1"/>
  <c r="I33" i="2" a="1"/>
  <c r="I51" i="2" a="1"/>
  <c r="J20" i="2" a="1"/>
  <c r="F50" i="2" a="1"/>
  <c r="K19" i="2" a="1"/>
  <c r="F28" i="2" a="1"/>
  <c r="F22" i="2" a="1"/>
  <c r="F44" i="2" a="1"/>
  <c r="J21" i="2" a="1"/>
  <c r="J23" i="2" a="1"/>
  <c r="J25" i="2" a="1"/>
  <c r="J43" i="2" a="1"/>
  <c r="K61" i="2" a="1"/>
  <c r="K32" i="2" a="1"/>
  <c r="K34" i="2" a="1"/>
  <c r="I37" i="2" a="1"/>
  <c r="I39" i="2" a="1"/>
  <c r="I41" i="2" a="1"/>
  <c r="K36" i="2" a="1"/>
  <c r="J61" i="2" a="1"/>
  <c r="I22" i="2" a="1"/>
  <c r="K35" i="2" a="1"/>
  <c r="F30" i="2" a="1"/>
  <c r="F18" i="2" a="1"/>
  <c r="J29" i="2" a="1"/>
  <c r="J31" i="2" a="1"/>
  <c r="J33" i="2" a="1"/>
  <c r="J51" i="2" a="1"/>
  <c r="K22" i="2" a="1"/>
  <c r="K40" i="2" a="1"/>
  <c r="K42" i="2" a="1"/>
  <c r="I45" i="2" a="1"/>
  <c r="I47" i="2" a="1"/>
  <c r="I49" i="2" a="1"/>
  <c r="I12" i="2" a="1"/>
  <c r="F31" i="2" a="1"/>
  <c r="M20" i="2" a="1"/>
  <c r="J6" i="2" a="1"/>
  <c r="M22" i="2" a="1"/>
  <c r="I30" i="2" a="1"/>
  <c r="F38" i="2" a="1"/>
  <c r="F26" i="2" a="1"/>
  <c r="J37" i="2" a="1"/>
  <c r="J39" i="2" a="1"/>
  <c r="J41" i="2" a="1"/>
  <c r="J59" i="2" a="1"/>
  <c r="K30" i="2" a="1"/>
  <c r="K48" i="2" a="1"/>
  <c r="K50" i="2" a="1"/>
  <c r="I53" i="2" a="1"/>
  <c r="I55" i="2" a="1"/>
  <c r="I57" i="2" a="1"/>
  <c r="I20" i="2" a="1"/>
  <c r="J53" i="2" a="1"/>
  <c r="I16" i="2" a="1"/>
  <c r="J18" i="2" a="1"/>
  <c r="K60" i="2" a="1"/>
  <c r="F46" i="2" a="1"/>
  <c r="F34" i="2" a="1"/>
  <c r="J45" i="2" a="1"/>
  <c r="J47" i="2" a="1"/>
  <c r="J49" i="2" a="1"/>
  <c r="J12" i="2" a="1"/>
  <c r="K38" i="2" a="1"/>
  <c r="K56" i="2" a="1"/>
  <c r="K58" i="2" a="1"/>
  <c r="I61" i="2" a="1"/>
  <c r="I63" i="2" a="1"/>
  <c r="I10" i="2" a="1"/>
  <c r="I28" i="2" a="1"/>
  <c r="J55" i="2" a="1"/>
  <c r="I14" i="2" a="1"/>
  <c r="I52" i="2" a="1"/>
  <c r="K25" i="2" a="1"/>
  <c r="K54" i="2" a="1"/>
  <c r="J8" i="2" a="1"/>
  <c r="J26" i="2" a="1"/>
  <c r="M19" i="2" l="1"/>
  <c r="M18" i="2"/>
  <c r="M21" i="2"/>
  <c r="M17" i="2"/>
  <c r="M22" i="2"/>
  <c r="M16" i="2"/>
  <c r="M20" i="2"/>
  <c r="B5" i="12"/>
  <c r="B5" i="15"/>
  <c r="B5" i="9"/>
  <c r="B5" i="11"/>
  <c r="E2" i="5"/>
  <c r="B5" i="8"/>
  <c r="B5" i="6"/>
  <c r="B5" i="13"/>
  <c r="J9" i="8"/>
  <c r="B5" i="10"/>
  <c r="B5" i="16"/>
  <c r="K9" i="8"/>
  <c r="E2" i="11"/>
  <c r="B5" i="14"/>
  <c r="H9" i="6"/>
  <c r="H9" i="13"/>
  <c r="J9" i="6"/>
  <c r="H9" i="10"/>
  <c r="K9" i="10"/>
  <c r="E2" i="14"/>
  <c r="F9" i="10"/>
  <c r="B5" i="1"/>
  <c r="J9" i="13"/>
  <c r="F9" i="1"/>
  <c r="J9" i="10"/>
  <c r="K9" i="14"/>
  <c r="E2" i="9"/>
  <c r="E2" i="17"/>
  <c r="H9" i="1"/>
  <c r="K9" i="1"/>
  <c r="E2" i="12"/>
  <c r="K9" i="17"/>
  <c r="J9" i="1"/>
  <c r="E2" i="6"/>
  <c r="E2" i="15"/>
  <c r="J9" i="15"/>
  <c r="B5" i="17"/>
  <c r="E2" i="10"/>
  <c r="F9" i="8"/>
  <c r="K9" i="6"/>
  <c r="E2" i="13"/>
  <c r="H9" i="8"/>
  <c r="F9" i="6"/>
  <c r="E2" i="8"/>
  <c r="E2" i="16"/>
  <c r="F9" i="13"/>
  <c r="K9" i="13"/>
  <c r="J9" i="14"/>
  <c r="K9" i="15"/>
  <c r="J9" i="17"/>
  <c r="F36" i="2"/>
  <c r="F51" i="2"/>
  <c r="F43" i="2"/>
  <c r="F35" i="2"/>
  <c r="F27" i="2"/>
  <c r="F19" i="2"/>
  <c r="F28" i="2"/>
  <c r="F20" i="2"/>
  <c r="F50" i="2"/>
  <c r="F42" i="2"/>
  <c r="F34" i="2"/>
  <c r="F26" i="2"/>
  <c r="F18" i="2"/>
  <c r="F44" i="2"/>
  <c r="F52" i="2"/>
  <c r="F49" i="2"/>
  <c r="F41" i="2"/>
  <c r="F33" i="2"/>
  <c r="F17" i="2"/>
  <c r="F48" i="2"/>
  <c r="F40" i="2"/>
  <c r="F32" i="2"/>
  <c r="F24" i="2"/>
  <c r="F47" i="2"/>
  <c r="F39" i="2"/>
  <c r="F31" i="2"/>
  <c r="F46" i="2"/>
  <c r="F38" i="2"/>
  <c r="F30" i="2"/>
  <c r="F22" i="2"/>
  <c r="F45" i="2"/>
  <c r="F37" i="2"/>
  <c r="F29" i="2"/>
  <c r="F21" i="2"/>
  <c r="J60" i="2"/>
  <c r="J52" i="2"/>
  <c r="J44" i="2"/>
  <c r="J36" i="2"/>
  <c r="J28" i="2"/>
  <c r="J20" i="2"/>
  <c r="J12" i="2"/>
  <c r="J59" i="2"/>
  <c r="J51" i="2"/>
  <c r="J43" i="2"/>
  <c r="J35" i="2"/>
  <c r="J27" i="2"/>
  <c r="J19" i="2"/>
  <c r="J11" i="2"/>
  <c r="J58" i="2"/>
  <c r="J50" i="2"/>
  <c r="J42" i="2"/>
  <c r="J34" i="2"/>
  <c r="J26" i="2"/>
  <c r="J18" i="2"/>
  <c r="J10" i="2"/>
  <c r="J57" i="2"/>
  <c r="J49" i="2"/>
  <c r="J41" i="2"/>
  <c r="J33" i="2"/>
  <c r="J25" i="2"/>
  <c r="J17" i="2"/>
  <c r="J9" i="2"/>
  <c r="J64" i="2"/>
  <c r="J56" i="2"/>
  <c r="J48" i="2"/>
  <c r="J40" i="2"/>
  <c r="J32" i="2"/>
  <c r="J24" i="2"/>
  <c r="J16" i="2"/>
  <c r="J8" i="2"/>
  <c r="J63" i="2"/>
  <c r="J55" i="2"/>
  <c r="J47" i="2"/>
  <c r="J39" i="2"/>
  <c r="J31" i="2"/>
  <c r="J23" i="2"/>
  <c r="J15" i="2"/>
  <c r="J7" i="2"/>
  <c r="J62" i="2"/>
  <c r="J54" i="2"/>
  <c r="J46" i="2"/>
  <c r="J38" i="2"/>
  <c r="J30" i="2"/>
  <c r="J22" i="2"/>
  <c r="J14" i="2"/>
  <c r="J6" i="2"/>
  <c r="J61" i="2"/>
  <c r="J53" i="2"/>
  <c r="J45" i="2"/>
  <c r="J37" i="2"/>
  <c r="J29" i="2"/>
  <c r="J21" i="2"/>
  <c r="J13" i="2"/>
  <c r="J5" i="2"/>
  <c r="J4" i="2"/>
  <c r="K52" i="2"/>
  <c r="L52" i="2" s="1"/>
  <c r="K59" i="2"/>
  <c r="L59" i="2" s="1"/>
  <c r="K51" i="2"/>
  <c r="K43" i="2"/>
  <c r="L43" i="2" s="1"/>
  <c r="K35" i="2"/>
  <c r="L35" i="2" s="1"/>
  <c r="K27" i="2"/>
  <c r="K19" i="2"/>
  <c r="L19" i="2" s="1"/>
  <c r="K36" i="2"/>
  <c r="L36" i="2" s="1"/>
  <c r="K58" i="2"/>
  <c r="L58" i="2" s="1"/>
  <c r="K50" i="2"/>
  <c r="L50" i="2" s="1"/>
  <c r="K42" i="2"/>
  <c r="L42" i="2" s="1"/>
  <c r="K34" i="2"/>
  <c r="L34" i="2" s="1"/>
  <c r="K26" i="2"/>
  <c r="L26" i="2" s="1"/>
  <c r="K18" i="2"/>
  <c r="L18" i="2" s="1"/>
  <c r="K44" i="2"/>
  <c r="L44" i="2" s="1"/>
  <c r="K28" i="2"/>
  <c r="K57" i="2"/>
  <c r="L57" i="2" s="1"/>
  <c r="K49" i="2"/>
  <c r="L49" i="2" s="1"/>
  <c r="K41" i="2"/>
  <c r="L41" i="2" s="1"/>
  <c r="K33" i="2"/>
  <c r="L33" i="2" s="1"/>
  <c r="K25" i="2"/>
  <c r="K17" i="2"/>
  <c r="L17" i="2" s="1"/>
  <c r="K20" i="2"/>
  <c r="L20" i="2" s="1"/>
  <c r="K64" i="2"/>
  <c r="L64" i="2" s="1"/>
  <c r="K56" i="2"/>
  <c r="K48" i="2"/>
  <c r="L48" i="2" s="1"/>
  <c r="K40" i="2"/>
  <c r="L40" i="2" s="1"/>
  <c r="K32" i="2"/>
  <c r="K24" i="2"/>
  <c r="L24" i="2" s="1"/>
  <c r="K16" i="2"/>
  <c r="L16" i="2" s="1"/>
  <c r="K63" i="2"/>
  <c r="L63" i="2" s="1"/>
  <c r="K55" i="2"/>
  <c r="L55" i="2" s="1"/>
  <c r="K47" i="2"/>
  <c r="L47" i="2" s="1"/>
  <c r="K39" i="2"/>
  <c r="L39" i="2" s="1"/>
  <c r="K31" i="2"/>
  <c r="L31" i="2" s="1"/>
  <c r="K23" i="2"/>
  <c r="L23" i="2" s="1"/>
  <c r="K60" i="2"/>
  <c r="L60" i="2" s="1"/>
  <c r="K62" i="2"/>
  <c r="L62" i="2" s="1"/>
  <c r="K54" i="2"/>
  <c r="L54" i="2" s="1"/>
  <c r="K46" i="2"/>
  <c r="L46" i="2" s="1"/>
  <c r="K38" i="2"/>
  <c r="L38" i="2" s="1"/>
  <c r="K30" i="2"/>
  <c r="L30" i="2" s="1"/>
  <c r="K22" i="2"/>
  <c r="L22" i="2" s="1"/>
  <c r="K61" i="2"/>
  <c r="L61" i="2" s="1"/>
  <c r="K53" i="2"/>
  <c r="L53" i="2" s="1"/>
  <c r="K45" i="2"/>
  <c r="L45" i="2" s="1"/>
  <c r="K37" i="2"/>
  <c r="L37" i="2" s="1"/>
  <c r="K29" i="2"/>
  <c r="K21" i="2"/>
  <c r="L21" i="2" s="1"/>
  <c r="B4" i="17"/>
  <c r="B3" i="17"/>
  <c r="B2" i="17"/>
  <c r="B4" i="16"/>
  <c r="B3" i="16"/>
  <c r="B2" i="16"/>
  <c r="B4" i="15"/>
  <c r="B3" i="15"/>
  <c r="B2" i="15"/>
  <c r="B4" i="14"/>
  <c r="B3" i="14"/>
  <c r="B2" i="14"/>
  <c r="B4" i="13"/>
  <c r="B3" i="13"/>
  <c r="B2" i="13"/>
  <c r="B4" i="12"/>
  <c r="B3" i="12"/>
  <c r="B2" i="12"/>
  <c r="B4" i="11"/>
  <c r="B3" i="11"/>
  <c r="B2" i="11"/>
  <c r="B4" i="10"/>
  <c r="B3" i="10"/>
  <c r="B2" i="10"/>
  <c r="B4" i="9"/>
  <c r="B3" i="9"/>
  <c r="B2" i="9"/>
  <c r="B4" i="8"/>
  <c r="B3" i="8"/>
  <c r="B2" i="8"/>
  <c r="B4" i="6"/>
  <c r="B3" i="6"/>
  <c r="B2" i="6"/>
  <c r="J9" i="9"/>
  <c r="G9" i="1"/>
  <c r="G9" i="10"/>
  <c r="K9" i="9"/>
  <c r="G9" i="6"/>
  <c r="G9" i="8"/>
  <c r="I9" i="1"/>
  <c r="I9" i="10"/>
  <c r="I9" i="6"/>
  <c r="I9" i="8"/>
  <c r="K9" i="12"/>
  <c r="J9" i="12"/>
  <c r="G9" i="13"/>
  <c r="I9" i="16"/>
  <c r="I9" i="13"/>
  <c r="I5" i="2"/>
  <c r="I60" i="2"/>
  <c r="I52" i="2"/>
  <c r="I44" i="2"/>
  <c r="I36" i="2"/>
  <c r="I28" i="2"/>
  <c r="I20" i="2"/>
  <c r="I12" i="2"/>
  <c r="I59" i="2"/>
  <c r="I51" i="2"/>
  <c r="I43" i="2"/>
  <c r="I35" i="2"/>
  <c r="I27" i="2"/>
  <c r="I19" i="2"/>
  <c r="I11" i="2"/>
  <c r="I58" i="2"/>
  <c r="I50" i="2"/>
  <c r="I42" i="2"/>
  <c r="I34" i="2"/>
  <c r="I26" i="2"/>
  <c r="I18" i="2"/>
  <c r="I10" i="2"/>
  <c r="I57" i="2"/>
  <c r="I49" i="2"/>
  <c r="I41" i="2"/>
  <c r="I33" i="2"/>
  <c r="I25" i="2"/>
  <c r="I17" i="2"/>
  <c r="I9" i="2"/>
  <c r="I64" i="2"/>
  <c r="I56" i="2"/>
  <c r="I48" i="2"/>
  <c r="I40" i="2"/>
  <c r="I32" i="2"/>
  <c r="I24" i="2"/>
  <c r="I16" i="2"/>
  <c r="I8" i="2"/>
  <c r="I63" i="2"/>
  <c r="I55" i="2"/>
  <c r="I47" i="2"/>
  <c r="I39" i="2"/>
  <c r="I31" i="2"/>
  <c r="I23" i="2"/>
  <c r="I15" i="2"/>
  <c r="I7" i="2"/>
  <c r="I62" i="2"/>
  <c r="I54" i="2"/>
  <c r="I46" i="2"/>
  <c r="I38" i="2"/>
  <c r="I30" i="2"/>
  <c r="I22" i="2"/>
  <c r="I14" i="2"/>
  <c r="I6" i="2"/>
  <c r="I61" i="2"/>
  <c r="I53" i="2"/>
  <c r="I45" i="2"/>
  <c r="I37" i="2"/>
  <c r="I29" i="2"/>
  <c r="I21" i="2"/>
  <c r="I13" i="2"/>
  <c r="I4" i="2"/>
  <c r="B4" i="5"/>
  <c r="G9" i="17"/>
  <c r="H9" i="17"/>
  <c r="I9" i="17"/>
  <c r="F9" i="17"/>
  <c r="G9" i="16"/>
  <c r="H9" i="16"/>
  <c r="J9" i="16"/>
  <c r="K9" i="16"/>
  <c r="F9" i="16"/>
  <c r="I9" i="15"/>
  <c r="F9" i="15"/>
  <c r="G9" i="15"/>
  <c r="H9" i="15"/>
  <c r="G9" i="14"/>
  <c r="I9" i="14"/>
  <c r="F9" i="14"/>
  <c r="H9" i="14"/>
  <c r="G9" i="12"/>
  <c r="H9" i="12"/>
  <c r="I9" i="12"/>
  <c r="F9" i="12"/>
  <c r="J9" i="11"/>
  <c r="K9" i="11"/>
  <c r="H9" i="11"/>
  <c r="I9" i="11"/>
  <c r="F9" i="11"/>
  <c r="G9" i="11"/>
  <c r="B4" i="1"/>
  <c r="B2" i="1"/>
  <c r="B7" i="1" s="1"/>
  <c r="B3" i="1"/>
  <c r="G9" i="9"/>
  <c r="H9" i="9"/>
  <c r="F9" i="9"/>
  <c r="I9" i="9"/>
  <c r="F9" i="5"/>
  <c r="K9" i="5"/>
  <c r="J9" i="5"/>
  <c r="H9" i="5"/>
  <c r="I9" i="5"/>
  <c r="G9" i="5"/>
  <c r="B5" i="5"/>
  <c r="B2" i="5"/>
  <c r="K13" i="2" a="1"/>
  <c r="F7" i="2" a="1"/>
  <c r="F9" i="2" a="1"/>
  <c r="K8" i="2" a="1"/>
  <c r="F6" i="2" a="1"/>
  <c r="F10" i="2" a="1"/>
  <c r="K12" i="2" a="1"/>
  <c r="F13" i="2" a="1"/>
  <c r="F15" i="2" a="1"/>
  <c r="K15" i="2" a="1"/>
  <c r="K4" i="2" a="1"/>
  <c r="K6" i="2" a="1"/>
  <c r="K11" i="2" a="1"/>
  <c r="K10" i="2" a="1"/>
  <c r="F5" i="2" a="1"/>
  <c r="K7" i="2" a="1"/>
  <c r="F11" i="2" a="1"/>
  <c r="K14" i="2" a="1"/>
  <c r="F8" i="2" a="1"/>
  <c r="F4" i="2" a="1"/>
  <c r="F14" i="2" a="1"/>
  <c r="F12" i="2" a="1"/>
  <c r="K9" i="2" a="1"/>
  <c r="K5" i="2" a="1"/>
  <c r="B8" i="1" l="1"/>
  <c r="B8" i="12"/>
  <c r="B7" i="12" s="1"/>
  <c r="B8" i="17"/>
  <c r="B7" i="17" s="1"/>
  <c r="K9" i="2"/>
  <c r="F14" i="2"/>
  <c r="F8" i="2"/>
  <c r="F11" i="2"/>
  <c r="F5" i="2"/>
  <c r="F6" i="2"/>
  <c r="K4" i="2"/>
  <c r="F9" i="2"/>
  <c r="F7" i="2"/>
  <c r="F13" i="2"/>
  <c r="F10" i="2"/>
  <c r="K14" i="2"/>
  <c r="K7" i="2"/>
  <c r="K11" i="2"/>
  <c r="L11" i="2" s="1"/>
  <c r="K6" i="2"/>
  <c r="K8" i="2"/>
  <c r="L8" i="2" s="1"/>
  <c r="K15" i="2"/>
  <c r="L15" i="2" s="1"/>
  <c r="F15" i="2"/>
  <c r="K12" i="2"/>
  <c r="K13" i="2"/>
  <c r="L13" i="2" s="1"/>
  <c r="K5" i="2"/>
  <c r="L5" i="2" s="1"/>
  <c r="K10" i="2"/>
  <c r="L10" i="2" s="1"/>
  <c r="F4" i="2"/>
  <c r="F12" i="2"/>
  <c r="B8" i="6"/>
  <c r="B7" i="6" s="1"/>
  <c r="B8" i="8"/>
  <c r="B7" i="8" s="1"/>
  <c r="B8" i="9"/>
  <c r="B7" i="9" s="1"/>
  <c r="B8" i="14"/>
  <c r="B7" i="14" s="1"/>
  <c r="B8" i="10"/>
  <c r="B7" i="10" s="1"/>
  <c r="B8" i="15"/>
  <c r="B7" i="15" s="1"/>
  <c r="B8" i="11"/>
  <c r="B7" i="11" s="1"/>
  <c r="B8" i="16"/>
  <c r="B7" i="16" s="1"/>
  <c r="B8" i="13"/>
  <c r="B7" i="13" s="1"/>
  <c r="B9" i="3"/>
  <c r="B8" i="3"/>
  <c r="B8" i="5"/>
  <c r="B7" i="5" s="1"/>
  <c r="M12" i="2" a="1"/>
  <c r="M8" i="2" a="1"/>
  <c r="M4" i="2" a="1"/>
  <c r="M14" i="2" a="1"/>
  <c r="M7" i="2" a="1"/>
  <c r="M13" i="2" a="1"/>
  <c r="M5" i="2" a="1"/>
  <c r="M9" i="2" a="1"/>
  <c r="M11" i="2" a="1"/>
  <c r="M10" i="2" a="1"/>
  <c r="M6" i="2" a="1"/>
  <c r="M15" i="2" a="1"/>
  <c r="B10" i="3" l="1"/>
  <c r="E65" i="2"/>
  <c r="E52" i="2"/>
  <c r="E46" i="2"/>
  <c r="E17" i="2"/>
  <c r="E32" i="2"/>
  <c r="E27" i="2"/>
  <c r="L27" i="2" s="1"/>
  <c r="E42" i="2"/>
  <c r="E51" i="2"/>
  <c r="L51" i="2" s="1"/>
  <c r="E10" i="2"/>
  <c r="E57" i="2"/>
  <c r="E49" i="2"/>
  <c r="E41" i="2"/>
  <c r="E62" i="2"/>
  <c r="E24" i="2"/>
  <c r="E50" i="2"/>
  <c r="E19" i="2"/>
  <c r="E48" i="2"/>
  <c r="E45" i="2"/>
  <c r="E61" i="2"/>
  <c r="E12" i="2"/>
  <c r="L12" i="2" s="1"/>
  <c r="E9" i="2"/>
  <c r="L9" i="2" s="1"/>
  <c r="E30" i="2"/>
  <c r="E58" i="2"/>
  <c r="E4" i="2"/>
  <c r="L4" i="2" s="1"/>
  <c r="E25" i="2"/>
  <c r="E23" i="2"/>
  <c r="E16" i="2"/>
  <c r="E43" i="2"/>
  <c r="E40" i="2"/>
  <c r="E37" i="2"/>
  <c r="E6" i="2"/>
  <c r="L6" i="2" s="1"/>
  <c r="E54" i="2"/>
  <c r="E53" i="2"/>
  <c r="E34" i="2"/>
  <c r="E64" i="2"/>
  <c r="E5" i="2"/>
  <c r="E28" i="2"/>
  <c r="L28" i="2" s="1"/>
  <c r="E63" i="2"/>
  <c r="E26" i="2"/>
  <c r="E11" i="2"/>
  <c r="E56" i="2"/>
  <c r="L56" i="2" s="1"/>
  <c r="E55" i="2"/>
  <c r="E18" i="2"/>
  <c r="E8" i="2"/>
  <c r="E22" i="2"/>
  <c r="E44" i="2"/>
  <c r="E47" i="2"/>
  <c r="E20" i="2"/>
  <c r="E15" i="2"/>
  <c r="E14" i="2"/>
  <c r="L14" i="2" s="1"/>
  <c r="E29" i="2"/>
  <c r="E36" i="2"/>
  <c r="E31" i="2"/>
  <c r="E38" i="2"/>
  <c r="E13" i="2"/>
  <c r="E7" i="2"/>
  <c r="L7" i="2" s="1"/>
  <c r="E21" i="2"/>
  <c r="E59" i="2"/>
  <c r="E35" i="2"/>
  <c r="E39" i="2"/>
  <c r="E60" i="2"/>
  <c r="E33" i="2"/>
  <c r="L25" i="2"/>
  <c r="M8" i="2"/>
  <c r="M12" i="2"/>
  <c r="M6" i="2"/>
  <c r="M7" i="2"/>
  <c r="M5" i="2"/>
  <c r="M11" i="2"/>
  <c r="M14" i="2"/>
  <c r="M15" i="2"/>
  <c r="M10" i="2"/>
  <c r="M9" i="2"/>
  <c r="M13" i="2"/>
  <c r="M4" i="2"/>
  <c r="L32" i="2"/>
  <c r="L29" i="2"/>
  <c r="B11" i="3"/>
  <c r="B4" i="3" l="1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<sst xmlns="http://schemas.openxmlformats.org/spreadsheetml/2006/main" count="3401" uniqueCount="225">
  <si>
    <t>Pioche</t>
  </si>
  <si>
    <t>Execute</t>
  </si>
  <si>
    <t>Nom de la carte</t>
  </si>
  <si>
    <t>Joue</t>
  </si>
  <si>
    <t>Defausse</t>
  </si>
  <si>
    <t>fin</t>
  </si>
  <si>
    <t>debut</t>
  </si>
  <si>
    <t>Type</t>
  </si>
  <si>
    <t>Entrée Interruption</t>
  </si>
  <si>
    <t>Entrée tour</t>
  </si>
  <si>
    <t>Entrée execution</t>
  </si>
  <si>
    <t>Commentaire</t>
  </si>
  <si>
    <t xml:space="preserve">Detruit une carte </t>
  </si>
  <si>
    <t>Capacités</t>
  </si>
  <si>
    <t>Cible</t>
  </si>
  <si>
    <t>Poid</t>
  </si>
  <si>
    <t>Une carte au hasard</t>
  </si>
  <si>
    <t>Niveau</t>
  </si>
  <si>
    <t>Nom de carte</t>
  </si>
  <si>
    <t>Object</t>
  </si>
  <si>
    <t>Commande</t>
  </si>
  <si>
    <t>Compilation</t>
  </si>
  <si>
    <t>Timeout</t>
  </si>
  <si>
    <t>Python</t>
  </si>
  <si>
    <t>Ethernet</t>
  </si>
  <si>
    <t>Gcc</t>
  </si>
  <si>
    <t>Qt</t>
  </si>
  <si>
    <t>Ide</t>
  </si>
  <si>
    <t>Eclipse</t>
  </si>
  <si>
    <t>VSCode</t>
  </si>
  <si>
    <t>Mingw</t>
  </si>
  <si>
    <t>Connection</t>
  </si>
  <si>
    <t>Server</t>
  </si>
  <si>
    <t>OpenCV</t>
  </si>
  <si>
    <t>PFGA</t>
  </si>
  <si>
    <t>RAM</t>
  </si>
  <si>
    <t>ROM</t>
  </si>
  <si>
    <t>JAVA</t>
  </si>
  <si>
    <t>Hardware</t>
  </si>
  <si>
    <t>Windows</t>
  </si>
  <si>
    <t>Mac</t>
  </si>
  <si>
    <t>Ubuntu</t>
  </si>
  <si>
    <t>Debian</t>
  </si>
  <si>
    <t>VHDL</t>
  </si>
  <si>
    <t>C++</t>
  </si>
  <si>
    <t>Segmentation fault</t>
  </si>
  <si>
    <t>Ping</t>
  </si>
  <si>
    <t>Run</t>
  </si>
  <si>
    <t>Debug</t>
  </si>
  <si>
    <t>Make</t>
  </si>
  <si>
    <t>Cmake</t>
  </si>
  <si>
    <t>Error 404</t>
  </si>
  <si>
    <t>Insuffiant memory</t>
  </si>
  <si>
    <t>Compilation error</t>
  </si>
  <si>
    <t>Upload</t>
  </si>
  <si>
    <t>Download</t>
  </si>
  <si>
    <t>Missing token</t>
  </si>
  <si>
    <t>Server error</t>
  </si>
  <si>
    <t>Fork bomb</t>
  </si>
  <si>
    <t>Trojan</t>
  </si>
  <si>
    <t>Virus</t>
  </si>
  <si>
    <t>Virus alert</t>
  </si>
  <si>
    <t>RSA key</t>
  </si>
  <si>
    <t>Bien/mal</t>
  </si>
  <si>
    <t>J1</t>
  </si>
  <si>
    <t>J2</t>
  </si>
  <si>
    <t>M</t>
  </si>
  <si>
    <t>Bibliothèque</t>
  </si>
  <si>
    <t>Compilateur</t>
  </si>
  <si>
    <t>Cloud</t>
  </si>
  <si>
    <t>ls</t>
  </si>
  <si>
    <t>cd ~</t>
  </si>
  <si>
    <t>nano</t>
  </si>
  <si>
    <t>cat</t>
  </si>
  <si>
    <t>apt update</t>
  </si>
  <si>
    <t>exit()</t>
  </si>
  <si>
    <t>kill</t>
  </si>
  <si>
    <t>ctrl + C</t>
  </si>
  <si>
    <t>ctrl + Z</t>
  </si>
  <si>
    <t>ctrl + X</t>
  </si>
  <si>
    <t>ctrl + Q</t>
  </si>
  <si>
    <t>Alt F4</t>
  </si>
  <si>
    <t>PrintScrean</t>
  </si>
  <si>
    <t>Objects</t>
  </si>
  <si>
    <t>Programmes</t>
  </si>
  <si>
    <t>NB</t>
  </si>
  <si>
    <t>Raspberrypy</t>
  </si>
  <si>
    <t>enlève 1 a chaque pioche</t>
  </si>
  <si>
    <t>Bug</t>
  </si>
  <si>
    <t>Language</t>
  </si>
  <si>
    <t>Programme</t>
  </si>
  <si>
    <t>OS</t>
  </si>
  <si>
    <t>Erreur</t>
  </si>
  <si>
    <t>X</t>
  </si>
  <si>
    <t>Ajoute 1</t>
  </si>
  <si>
    <t>Execute et ajoute 1</t>
  </si>
  <si>
    <t>Affiche carte joueur</t>
  </si>
  <si>
    <t>Vide le processeur</t>
  </si>
  <si>
    <t>Execute supprime une carte</t>
  </si>
  <si>
    <t>Debugger</t>
  </si>
  <si>
    <t>Execute et ajoute 1 enlève 1</t>
  </si>
  <si>
    <t>Execute et enlève 1</t>
  </si>
  <si>
    <t>Execute et ajoute 2</t>
  </si>
  <si>
    <t>remonte toutes les cartes dans les mains</t>
  </si>
  <si>
    <t>Pioche à chaque étape</t>
  </si>
  <si>
    <t>Met une carte de la main sur le terrain</t>
  </si>
  <si>
    <t>Adversaire pioche</t>
  </si>
  <si>
    <t>Detruit une carte terrain et execute</t>
  </si>
  <si>
    <t>Remonte une carte terrain et execute</t>
  </si>
  <si>
    <t>l'adversaire pioche</t>
  </si>
  <si>
    <t>Joue une carte en plus</t>
  </si>
  <si>
    <t>Annule la derniere carte</t>
  </si>
  <si>
    <t>Détuit une carte terrain et execute</t>
  </si>
  <si>
    <t>Execute a chaque pioche</t>
  </si>
  <si>
    <t>Peu  jouer deux cartes a la fois mais pioche 2</t>
  </si>
  <si>
    <t>Ne pioche plus</t>
  </si>
  <si>
    <t>Revele les cartes de l'adversaire</t>
  </si>
  <si>
    <t>+1 puis -1 a chaque fin de tour</t>
  </si>
  <si>
    <t>Detruit une carte à chaque pioche</t>
  </si>
  <si>
    <t>donne une carte à chaque etape</t>
  </si>
  <si>
    <t>Detruit une carte dans le proc et -1 à tous</t>
  </si>
  <si>
    <t>donne deux cartes à l'adversaire</t>
  </si>
  <si>
    <t>Donne une carte a chaque début de tour</t>
  </si>
  <si>
    <t>-1 a chaque pioche</t>
  </si>
  <si>
    <t>Augmente tout de 1 a chaque pioche</t>
  </si>
  <si>
    <t>+1 chaque find e tours</t>
  </si>
  <si>
    <t>+1 chaque début de tour</t>
  </si>
  <si>
    <t>Detruit les 3 dernières cartes du proc</t>
  </si>
  <si>
    <t>Detruit une carte du terrain</t>
  </si>
  <si>
    <t>Detruit la dernière carte -1</t>
  </si>
  <si>
    <t>Pioche 1 a chaque jeu mais fait piocher l'adversaire fin de tour et début de tour</t>
  </si>
  <si>
    <t xml:space="preserve">Rend toutes les cartes visibles </t>
  </si>
  <si>
    <t>donne une carte à chaque fin de tour</t>
  </si>
  <si>
    <t>Revele une carte a chaque pioche</t>
  </si>
  <si>
    <t>Execute à chaque fin de tour</t>
  </si>
  <si>
    <t>Defausse une carte à chaque fin de tour</t>
  </si>
  <si>
    <t>Defausse une carte à chaque execution</t>
  </si>
  <si>
    <t>Cache les cartes à chaque étape</t>
  </si>
  <si>
    <t>Pioche 1 de plus mais donne 1 a chaque pioche</t>
  </si>
  <si>
    <t>Defausse a chaque pioche ajoute 1</t>
  </si>
  <si>
    <t>Execute donne une carte a chaque début de tour</t>
  </si>
  <si>
    <t>Execute a chaque fin de tour</t>
  </si>
  <si>
    <t>Execute a chaque début tour</t>
  </si>
  <si>
    <t>Execute à chaque début de tour Detruit une carte de la main de l'adversaire  à chaque fin de tour</t>
  </si>
  <si>
    <t>Execute à chaque défausse</t>
  </si>
  <si>
    <t>Tout</t>
  </si>
  <si>
    <t>RansomWare</t>
  </si>
  <si>
    <t>Donne un objet à chaque tour</t>
  </si>
  <si>
    <t>CourtCircuit</t>
  </si>
  <si>
    <t>Ce qui est joué est directement défaussé</t>
  </si>
  <si>
    <t>Clef USB Trouvée</t>
  </si>
  <si>
    <t xml:space="preserve">Détruit au hasard une carte </t>
  </si>
  <si>
    <t>Execute a chaque pioche Ajoute 1 a chaque tour</t>
  </si>
  <si>
    <t>Numero de la carte</t>
  </si>
  <si>
    <t>Nom de fichier</t>
  </si>
  <si>
    <t>µ</t>
  </si>
  <si>
    <t>n</t>
  </si>
  <si>
    <t>-</t>
  </si>
  <si>
    <t>+</t>
  </si>
  <si>
    <t>Une zone</t>
  </si>
  <si>
    <t>O</t>
  </si>
  <si>
    <t>=</t>
  </si>
  <si>
    <t>La bibliothèque</t>
  </si>
  <si>
    <t>Le processeur</t>
  </si>
  <si>
    <t>La défausse</t>
  </si>
  <si>
    <t>Le terrain du joueur</t>
  </si>
  <si>
    <t>Le terrain de l'adversaire</t>
  </si>
  <si>
    <t>m</t>
  </si>
  <si>
    <t>La main du joueur</t>
  </si>
  <si>
    <t>La main de l'adversaire</t>
  </si>
  <si>
    <t>D</t>
  </si>
  <si>
    <t>P</t>
  </si>
  <si>
    <t>A</t>
  </si>
  <si>
    <t>S</t>
  </si>
  <si>
    <t>§</t>
  </si>
  <si>
    <t>Une carte selectionnée</t>
  </si>
  <si>
    <t>La dernière carte de la pile</t>
  </si>
  <si>
    <t>@</t>
  </si>
  <si>
    <t>Retirer un marqueur</t>
  </si>
  <si>
    <t>Ajouter un marqueur</t>
  </si>
  <si>
    <t>Révéler une carte</t>
  </si>
  <si>
    <t>Cacher une carte</t>
  </si>
  <si>
    <t>Déplacer</t>
  </si>
  <si>
    <t>T</t>
  </si>
  <si>
    <t>t</t>
  </si>
  <si>
    <t>Une cible</t>
  </si>
  <si>
    <t>Une action</t>
  </si>
  <si>
    <t>Une destination</t>
  </si>
  <si>
    <t>Toutes les cartes</t>
  </si>
  <si>
    <t xml:space="preserve">Execution de la pile </t>
  </si>
  <si>
    <t>Zone</t>
  </si>
  <si>
    <t>Action</t>
  </si>
  <si>
    <t>Destination</t>
  </si>
  <si>
    <t>Ignore</t>
  </si>
  <si>
    <t>Fction</t>
  </si>
  <si>
    <t>Buffer1</t>
  </si>
  <si>
    <t>Buffer2</t>
  </si>
  <si>
    <t>Buffer3</t>
  </si>
  <si>
    <t>Buffer4</t>
  </si>
  <si>
    <t>Buffer5</t>
  </si>
  <si>
    <t>Buffer6</t>
  </si>
  <si>
    <t>$</t>
  </si>
  <si>
    <t>Separateur Séquences</t>
  </si>
  <si>
    <t>Separateur Elements</t>
  </si>
  <si>
    <t>Séparateur fonctions</t>
  </si>
  <si>
    <t>£</t>
  </si>
  <si>
    <t>¤</t>
  </si>
  <si>
    <t>Séquences</t>
  </si>
  <si>
    <t>Fonction</t>
  </si>
  <si>
    <t>Objet</t>
  </si>
  <si>
    <t>Execution</t>
  </si>
  <si>
    <t>Nombre carte execution</t>
  </si>
  <si>
    <t>CoefNbLog</t>
  </si>
  <si>
    <t>OfsetNbLog</t>
  </si>
  <si>
    <t>CoefCoefLog</t>
  </si>
  <si>
    <t xml:space="preserve">TotalCartes </t>
  </si>
  <si>
    <t>Total Carte diff</t>
  </si>
  <si>
    <t>P2P</t>
  </si>
  <si>
    <t>Déplace une carte Tj1 Tj2</t>
  </si>
  <si>
    <t>NbCartes execution</t>
  </si>
  <si>
    <t>Diff</t>
  </si>
  <si>
    <t>.exe</t>
  </si>
  <si>
    <t xml:space="preserve">echo "" a.txt </t>
  </si>
  <si>
    <t>rm -a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</si>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</sst>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 indent="2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F1E1-FC84-493D-A058-D1DFEDCC2160}">
  <dimension ref="A1:B11"/>
  <sheetViews>
    <sheetView workbookViewId="0">
      <selection activeCell="F19" sqref="F19"/>
    </sheetView>
  </sheetViews>
  <sheetFormatPr baseColWidth="10" defaultRowHeight="14.4" x14ac:dyDescent="0.3"/>
  <cols>
    <col min="1" max="1" width="14.77734375" customWidth="1"/>
  </cols>
  <sheetData>
    <row r="1" spans="1:2" x14ac:dyDescent="0.3">
      <c r="A1" s="8" t="s">
        <v>215</v>
      </c>
      <c r="B1" s="8"/>
    </row>
    <row r="2" spans="1:2" x14ac:dyDescent="0.3">
      <c r="A2" t="s">
        <v>83</v>
      </c>
    </row>
    <row r="3" spans="1:2" x14ac:dyDescent="0.3">
      <c r="A3" t="s">
        <v>84</v>
      </c>
    </row>
    <row r="4" spans="1:2" x14ac:dyDescent="0.3">
      <c r="A4" t="s">
        <v>219</v>
      </c>
      <c r="B4">
        <f ca="1">SUM(Sommaire!L4:L65)</f>
        <v>27</v>
      </c>
    </row>
    <row r="5" spans="1:2" x14ac:dyDescent="0.3">
      <c r="A5" t="s">
        <v>215</v>
      </c>
      <c r="B5">
        <f ca="1">SUM(Sommaire!E4:E64)</f>
        <v>146</v>
      </c>
    </row>
    <row r="7" spans="1:2" x14ac:dyDescent="0.3">
      <c r="A7" s="8" t="s">
        <v>220</v>
      </c>
      <c r="B7" s="8"/>
    </row>
    <row r="8" spans="1:2" x14ac:dyDescent="0.3">
      <c r="A8" t="s">
        <v>83</v>
      </c>
      <c r="B8">
        <f ca="1">COUNTIF(Sommaire!I3:I64, "=VRAI")</f>
        <v>33</v>
      </c>
    </row>
    <row r="9" spans="1:2" x14ac:dyDescent="0.3">
      <c r="A9" t="s">
        <v>84</v>
      </c>
      <c r="B9">
        <f ca="1">COUNTIF(Sommaire!I4:I65, "=FAUX")</f>
        <v>28</v>
      </c>
    </row>
    <row r="10" spans="1:2" x14ac:dyDescent="0.3">
      <c r="A10" t="s">
        <v>219</v>
      </c>
      <c r="B10">
        <f ca="1">COUNTIF(Sommaire!K4:K65,TRUE)</f>
        <v>10</v>
      </c>
    </row>
    <row r="11" spans="1:2" x14ac:dyDescent="0.3">
      <c r="A11" t="s">
        <v>216</v>
      </c>
      <c r="B11">
        <f ca="1">SUM(B8:B9)</f>
        <v>61</v>
      </c>
    </row>
  </sheetData>
  <mergeCells count="2">
    <mergeCell ref="A7:B7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4C0-DE23-43D2-96F4-E6EC3B31751B}">
  <dimension ref="A1:L15"/>
  <sheetViews>
    <sheetView workbookViewId="0">
      <selection activeCell="B15" sqref="B15"/>
    </sheetView>
  </sheetViews>
  <sheetFormatPr baseColWidth="10" defaultRowHeight="14.4" x14ac:dyDescent="0.3"/>
  <cols>
    <col min="1" max="1" width="32.5546875" customWidth="1"/>
    <col min="2" max="2" width="8.5546875" customWidth="1"/>
    <col min="3" max="3" width="6.88671875" customWidth="1"/>
    <col min="4" max="4" width="32.5546875" customWidth="1"/>
    <col min="5" max="5" width="8.109375" customWidth="1"/>
    <col min="6" max="6" width="6.77734375" style="1" customWidth="1"/>
    <col min="7" max="7" width="32.5546875" customWidth="1"/>
    <col min="8" max="8" width="7.109375" customWidth="1"/>
    <col min="9" max="9" width="6.6640625" style="1" customWidth="1"/>
    <col min="10" max="10" width="34.5546875" customWidth="1"/>
    <col min="12" max="12" width="5.77734375" style="1" customWidth="1"/>
  </cols>
  <sheetData>
    <row r="1" spans="1:12" ht="15" customHeight="1" x14ac:dyDescent="0.3">
      <c r="A1" s="7" t="s">
        <v>159</v>
      </c>
      <c r="B1" s="7"/>
      <c r="D1" s="7" t="s">
        <v>185</v>
      </c>
      <c r="E1" s="7"/>
      <c r="G1" s="7" t="s">
        <v>186</v>
      </c>
      <c r="H1" s="7"/>
      <c r="J1" s="7" t="s">
        <v>187</v>
      </c>
      <c r="K1" s="7"/>
    </row>
    <row r="2" spans="1:12" ht="15" x14ac:dyDescent="0.3">
      <c r="A2" s="3" t="s">
        <v>145</v>
      </c>
      <c r="B2" s="3">
        <v>10</v>
      </c>
      <c r="C2" s="3" t="s">
        <v>160</v>
      </c>
      <c r="D2" s="3" t="s">
        <v>188</v>
      </c>
      <c r="E2" s="3">
        <v>10</v>
      </c>
      <c r="F2" s="1" t="s">
        <v>172</v>
      </c>
      <c r="G2" s="3" t="s">
        <v>182</v>
      </c>
      <c r="H2" s="3">
        <v>4</v>
      </c>
      <c r="I2" s="1" t="s">
        <v>177</v>
      </c>
      <c r="J2" s="3" t="s">
        <v>162</v>
      </c>
      <c r="K2">
        <v>20</v>
      </c>
      <c r="L2" s="6" t="s">
        <v>161</v>
      </c>
    </row>
    <row r="3" spans="1:12" ht="15" x14ac:dyDescent="0.3">
      <c r="A3" s="3" t="s">
        <v>162</v>
      </c>
      <c r="B3" s="3">
        <v>3</v>
      </c>
      <c r="C3" s="5" t="s">
        <v>161</v>
      </c>
      <c r="D3" s="3" t="s">
        <v>175</v>
      </c>
      <c r="E3" s="3">
        <v>6</v>
      </c>
      <c r="F3" s="1" t="s">
        <v>173</v>
      </c>
      <c r="G3" s="3" t="s">
        <v>180</v>
      </c>
      <c r="H3" s="3">
        <v>3</v>
      </c>
      <c r="I3" s="4" t="s">
        <v>155</v>
      </c>
      <c r="J3" s="3" t="s">
        <v>163</v>
      </c>
      <c r="K3">
        <v>5</v>
      </c>
      <c r="L3" s="1" t="s">
        <v>171</v>
      </c>
    </row>
    <row r="4" spans="1:12" ht="15" x14ac:dyDescent="0.3">
      <c r="A4" s="3" t="s">
        <v>163</v>
      </c>
      <c r="B4" s="3">
        <v>5</v>
      </c>
      <c r="C4" s="3" t="s">
        <v>171</v>
      </c>
      <c r="D4" s="3" t="s">
        <v>16</v>
      </c>
      <c r="E4" s="3">
        <v>4</v>
      </c>
      <c r="F4" s="1" t="s">
        <v>224</v>
      </c>
      <c r="G4" s="3" t="s">
        <v>181</v>
      </c>
      <c r="H4" s="3">
        <v>3</v>
      </c>
      <c r="I4" s="4" t="s">
        <v>156</v>
      </c>
      <c r="J4" s="3" t="s">
        <v>164</v>
      </c>
      <c r="K4">
        <v>15</v>
      </c>
      <c r="L4" s="4" t="s">
        <v>170</v>
      </c>
    </row>
    <row r="5" spans="1:12" ht="15" x14ac:dyDescent="0.3">
      <c r="A5" s="3" t="s">
        <v>164</v>
      </c>
      <c r="B5" s="3">
        <v>1</v>
      </c>
      <c r="C5" s="3" t="s">
        <v>170</v>
      </c>
      <c r="D5" s="3" t="s">
        <v>176</v>
      </c>
      <c r="E5" s="3">
        <v>3</v>
      </c>
      <c r="F5" s="1" t="s">
        <v>174</v>
      </c>
      <c r="G5" s="3" t="s">
        <v>179</v>
      </c>
      <c r="H5" s="3">
        <v>2</v>
      </c>
      <c r="I5" s="6" t="s">
        <v>158</v>
      </c>
      <c r="J5" s="3" t="s">
        <v>165</v>
      </c>
      <c r="K5">
        <v>1</v>
      </c>
      <c r="L5" s="4" t="s">
        <v>183</v>
      </c>
    </row>
    <row r="6" spans="1:12" ht="15" x14ac:dyDescent="0.3">
      <c r="A6" s="3" t="s">
        <v>165</v>
      </c>
      <c r="B6" s="3">
        <v>1</v>
      </c>
      <c r="C6" s="3" t="s">
        <v>183</v>
      </c>
      <c r="D6" s="3" t="s">
        <v>193</v>
      </c>
      <c r="E6" s="3">
        <v>0</v>
      </c>
      <c r="F6">
        <v>0</v>
      </c>
      <c r="G6" s="3" t="s">
        <v>178</v>
      </c>
      <c r="H6" s="3">
        <v>1</v>
      </c>
      <c r="I6" s="6" t="s">
        <v>157</v>
      </c>
      <c r="J6" s="3" t="s">
        <v>166</v>
      </c>
      <c r="K6">
        <v>3</v>
      </c>
      <c r="L6" s="1" t="s">
        <v>184</v>
      </c>
    </row>
    <row r="7" spans="1:12" ht="15" x14ac:dyDescent="0.3">
      <c r="A7" s="3" t="s">
        <v>166</v>
      </c>
      <c r="B7" s="3">
        <v>4</v>
      </c>
      <c r="C7" s="3" t="s">
        <v>184</v>
      </c>
      <c r="G7" s="3" t="s">
        <v>189</v>
      </c>
      <c r="H7" s="3">
        <v>1</v>
      </c>
      <c r="I7" s="4" t="s">
        <v>93</v>
      </c>
      <c r="J7" s="3" t="s">
        <v>168</v>
      </c>
      <c r="K7">
        <v>3</v>
      </c>
      <c r="L7" s="4" t="s">
        <v>66</v>
      </c>
    </row>
    <row r="8" spans="1:12" ht="15" x14ac:dyDescent="0.3">
      <c r="A8" s="3" t="s">
        <v>168</v>
      </c>
      <c r="B8" s="3">
        <v>1</v>
      </c>
      <c r="C8" s="3" t="s">
        <v>66</v>
      </c>
      <c r="G8" s="3"/>
      <c r="H8" s="3"/>
      <c r="I8"/>
      <c r="J8" s="3" t="s">
        <v>169</v>
      </c>
      <c r="K8">
        <v>10</v>
      </c>
      <c r="L8" s="4" t="s">
        <v>167</v>
      </c>
    </row>
    <row r="9" spans="1:12" ht="15" x14ac:dyDescent="0.3">
      <c r="A9" s="3" t="s">
        <v>169</v>
      </c>
      <c r="B9" s="3">
        <v>6</v>
      </c>
      <c r="C9" s="3" t="s">
        <v>167</v>
      </c>
      <c r="J9" s="3" t="s">
        <v>193</v>
      </c>
      <c r="K9" s="3">
        <v>0</v>
      </c>
      <c r="L9">
        <v>0</v>
      </c>
    </row>
    <row r="10" spans="1:12" ht="15" x14ac:dyDescent="0.3">
      <c r="A10" s="3" t="s">
        <v>193</v>
      </c>
      <c r="B10" s="3">
        <v>0</v>
      </c>
      <c r="C10">
        <v>0</v>
      </c>
    </row>
    <row r="13" spans="1:12" ht="15" x14ac:dyDescent="0.3">
      <c r="A13" s="3" t="s">
        <v>203</v>
      </c>
      <c r="B13" t="s">
        <v>201</v>
      </c>
    </row>
    <row r="14" spans="1:12" ht="15" x14ac:dyDescent="0.3">
      <c r="A14" s="3" t="s">
        <v>202</v>
      </c>
      <c r="B14" t="s">
        <v>205</v>
      </c>
    </row>
    <row r="15" spans="1:12" ht="15" x14ac:dyDescent="0.3">
      <c r="A15" s="3" t="s">
        <v>204</v>
      </c>
      <c r="B15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BE9D-61A7-43F0-9827-5D8EAABE5080}">
  <dimension ref="A1:Q65"/>
  <sheetViews>
    <sheetView topLeftCell="C1" workbookViewId="0">
      <selection activeCell="M4" sqref="M4"/>
    </sheetView>
  </sheetViews>
  <sheetFormatPr baseColWidth="10" defaultRowHeight="14.4" x14ac:dyDescent="0.3"/>
  <cols>
    <col min="1" max="1" width="3.109375" customWidth="1"/>
    <col min="2" max="2" width="23.21875" customWidth="1"/>
    <col min="3" max="3" width="15.109375" customWidth="1"/>
    <col min="4" max="4" width="39.88671875" customWidth="1"/>
    <col min="5" max="5" width="12.5546875" customWidth="1"/>
    <col min="6" max="6" width="7.21875" customWidth="1"/>
    <col min="7" max="7" width="3.44140625" customWidth="1"/>
    <col min="8" max="8" width="3.6640625" customWidth="1"/>
    <col min="9" max="9" width="13.109375" customWidth="1"/>
    <col min="10" max="10" width="11.88671875" customWidth="1"/>
    <col min="11" max="11" width="9.109375" customWidth="1"/>
    <col min="12" max="12" width="15.109375" customWidth="1"/>
    <col min="13" max="13" width="71.5546875" customWidth="1"/>
  </cols>
  <sheetData>
    <row r="1" spans="1:17" x14ac:dyDescent="0.3">
      <c r="E1" s="1"/>
      <c r="F1" s="1"/>
      <c r="G1" s="8"/>
      <c r="H1" s="8"/>
    </row>
    <row r="2" spans="1:17" x14ac:dyDescent="0.3">
      <c r="E2" s="1"/>
      <c r="F2" s="1"/>
      <c r="G2" s="8" t="s">
        <v>63</v>
      </c>
      <c r="H2" s="8"/>
      <c r="I2" s="8" t="s">
        <v>7</v>
      </c>
      <c r="J2" s="8"/>
      <c r="K2" s="8"/>
    </row>
    <row r="3" spans="1:17" x14ac:dyDescent="0.3">
      <c r="B3" t="s">
        <v>18</v>
      </c>
      <c r="C3" t="s">
        <v>7</v>
      </c>
      <c r="D3" t="s">
        <v>11</v>
      </c>
      <c r="E3" t="s">
        <v>85</v>
      </c>
      <c r="F3" t="s">
        <v>17</v>
      </c>
      <c r="G3" s="1" t="s">
        <v>64</v>
      </c>
      <c r="H3" s="1" t="s">
        <v>65</v>
      </c>
      <c r="I3" t="s">
        <v>19</v>
      </c>
      <c r="J3" t="s">
        <v>22</v>
      </c>
      <c r="K3" t="s">
        <v>93</v>
      </c>
      <c r="L3" t="s">
        <v>211</v>
      </c>
      <c r="M3" t="s">
        <v>154</v>
      </c>
      <c r="O3" t="s">
        <v>214</v>
      </c>
      <c r="P3" t="s">
        <v>213</v>
      </c>
      <c r="Q3" t="s">
        <v>212</v>
      </c>
    </row>
    <row r="4" spans="1:17" x14ac:dyDescent="0.3">
      <c r="A4">
        <v>1</v>
      </c>
      <c r="B4" t="s">
        <v>21</v>
      </c>
      <c r="C4" t="s">
        <v>20</v>
      </c>
      <c r="D4" t="s">
        <v>1</v>
      </c>
      <c r="E4">
        <f ca="1">ROUNDUP(          Sommaire!$Q$4*     (Sommaire!$O$4*LOG(MAX($F$4:$F$64)+50-$F4           )-Sommaire!$P$4),0)</f>
        <v>3</v>
      </c>
      <c r="F4" cm="1">
        <f t="array" aca="1" ref="F4" ca="1">IF(ISERROR(INDIRECT(_xlfn.CONCAT(A4,"!B5"))),0,INDIRECT(_xlfn.CONCAT(A4,"!B5")))</f>
        <v>1</v>
      </c>
      <c r="I4" t="b" cm="1">
        <f t="array" aca="1" ref="I4" ca="1">INDIRECT(_xlfn.CONCAT(A4,"!E1"))</f>
        <v>0</v>
      </c>
      <c r="J4" cm="1">
        <f t="array" aca="1" ref="J4" ca="1">INDIRECT(_xlfn.CONCAT(A4,"!B6"))</f>
        <v>0</v>
      </c>
      <c r="K4" t="b" cm="1">
        <f t="array" aca="1" ref="K4" ca="1">INDIRECT(_xlfn.CONCAT(A4,"!E2"))</f>
        <v>1</v>
      </c>
      <c r="L4">
        <f t="shared" ref="L4:L35" ca="1" si="0">IF(K4=TRUE,E4,0)</f>
        <v>3</v>
      </c>
      <c r="M4" t="str" cm="1">
        <f t="array" aca="1" ref="M4" ca="1">INDIRECT(_xlfn.CONCAT(A4,"!B7"))</f>
        <v>Compilation$Commande$0$00X0¤£££££.png</v>
      </c>
      <c r="O4">
        <v>2.5</v>
      </c>
      <c r="P4">
        <v>3.9</v>
      </c>
      <c r="Q4">
        <v>1</v>
      </c>
    </row>
    <row r="5" spans="1:17" x14ac:dyDescent="0.3">
      <c r="A5">
        <v>2</v>
      </c>
      <c r="B5" t="s">
        <v>46</v>
      </c>
      <c r="C5" t="s">
        <v>20</v>
      </c>
      <c r="D5" t="s">
        <v>94</v>
      </c>
      <c r="E5">
        <f ca="1">ROUNDUP(          Sommaire!$Q$4*     (Sommaire!$O$4*LOG(MAX($F$4:$F$64)+50-$F5           )-Sommaire!$P$4),0)</f>
        <v>3</v>
      </c>
      <c r="F5" cm="1">
        <f t="array" aca="1" ref="F5" ca="1">IF(ISERROR(INDIRECT(_xlfn.CONCAT(A5,"!B5"))),0,INDIRECT(_xlfn.CONCAT(A5,"!B5")))</f>
        <v>27</v>
      </c>
      <c r="I5" t="b" cm="1">
        <f t="array" aca="1" ref="I5" ca="1">INDIRECT(_xlfn.CONCAT(A5,"!E1"))</f>
        <v>0</v>
      </c>
      <c r="J5" cm="1">
        <f t="array" aca="1" ref="J5" ca="1">INDIRECT(_xlfn.CONCAT(A5,"!B6"))</f>
        <v>0</v>
      </c>
      <c r="K5" t="b" cm="1">
        <f t="array" aca="1" ref="K5" ca="1">INDIRECT(_xlfn.CONCAT(A5,"!E2"))</f>
        <v>0</v>
      </c>
      <c r="L5">
        <f t="shared" ca="1" si="0"/>
        <v>0</v>
      </c>
      <c r="M5" t="str" cm="1">
        <f t="array" aca="1" ref="M5" ca="1">INDIRECT(_xlfn.CONCAT(A5,"!B7"))</f>
        <v>Ping$Commande$0$TS+0¤TS+0¤TS+0¤£££££.png</v>
      </c>
    </row>
    <row r="6" spans="1:17" x14ac:dyDescent="0.3">
      <c r="A6">
        <v>3</v>
      </c>
      <c r="B6" t="s">
        <v>47</v>
      </c>
      <c r="C6" t="s">
        <v>20</v>
      </c>
      <c r="D6" t="s">
        <v>1</v>
      </c>
      <c r="E6">
        <f ca="1">ROUNDUP(          Sommaire!$Q$4*     (Sommaire!$O$4*LOG(MAX($F$4:$F$64)+50-$F6           )-Sommaire!$P$4),0)</f>
        <v>3</v>
      </c>
      <c r="F6" cm="1">
        <f t="array" aca="1" ref="F6" ca="1">IF(ISERROR(INDIRECT(_xlfn.CONCAT(A6,"!B5"))),0,INDIRECT(_xlfn.CONCAT(A6,"!B5")))</f>
        <v>1</v>
      </c>
      <c r="I6" t="b" cm="1">
        <f t="array" aca="1" ref="I6" ca="1">INDIRECT(_xlfn.CONCAT(A6,"!E1"))</f>
        <v>0</v>
      </c>
      <c r="J6" cm="1">
        <f t="array" aca="1" ref="J6" ca="1">INDIRECT(_xlfn.CONCAT(A6,"!B6"))</f>
        <v>0</v>
      </c>
      <c r="K6" t="b" cm="1">
        <f t="array" aca="1" ref="K6" ca="1">INDIRECT(_xlfn.CONCAT(A6,"!E2"))</f>
        <v>1</v>
      </c>
      <c r="L6">
        <f t="shared" ca="1" si="0"/>
        <v>3</v>
      </c>
      <c r="M6" t="str" cm="1">
        <f t="array" aca="1" ref="M6" ca="1">INDIRECT(_xlfn.CONCAT(A6,"!B7"))</f>
        <v>Run$Commande$0$00X0¤£££££.png</v>
      </c>
    </row>
    <row r="7" spans="1:17" x14ac:dyDescent="0.3">
      <c r="A7">
        <v>4</v>
      </c>
      <c r="B7" t="s">
        <v>48</v>
      </c>
      <c r="C7" t="s">
        <v>20</v>
      </c>
      <c r="D7" t="s">
        <v>101</v>
      </c>
      <c r="E7">
        <f ca="1">ROUNDUP(          Sommaire!$Q$4*     (Sommaire!$O$4*LOG(MAX($F$4:$F$64)+50-$F7           )-Sommaire!$P$4),0)</f>
        <v>3</v>
      </c>
      <c r="F7" cm="1">
        <f t="array" aca="1" ref="F7" ca="1">IF(ISERROR(INDIRECT(_xlfn.CONCAT(A7,"!B5"))),0,INDIRECT(_xlfn.CONCAT(A7,"!B5")))</f>
        <v>23</v>
      </c>
      <c r="I7" t="b" cm="1">
        <f t="array" aca="1" ref="I7" ca="1">INDIRECT(_xlfn.CONCAT(A7,"!E1"))</f>
        <v>0</v>
      </c>
      <c r="J7" cm="1">
        <f t="array" aca="1" ref="J7" ca="1">INDIRECT(_xlfn.CONCAT(A7,"!B6"))</f>
        <v>0</v>
      </c>
      <c r="K7" t="b" cm="1">
        <f t="array" aca="1" ref="K7" ca="1">INDIRECT(_xlfn.CONCAT(A7,"!E2"))</f>
        <v>1</v>
      </c>
      <c r="L7">
        <f t="shared" ca="1" si="0"/>
        <v>3</v>
      </c>
      <c r="M7" t="str" cm="1">
        <f t="array" aca="1" ref="M7" ca="1">INDIRECT(_xlfn.CONCAT(A7,"!B7"))</f>
        <v>Debug$Commande$0$tS-0¤tS-0¤00X0¤£££££.png</v>
      </c>
    </row>
    <row r="8" spans="1:17" x14ac:dyDescent="0.3">
      <c r="A8">
        <v>5</v>
      </c>
      <c r="B8" t="s">
        <v>49</v>
      </c>
      <c r="C8" t="s">
        <v>20</v>
      </c>
      <c r="D8" t="s">
        <v>95</v>
      </c>
      <c r="E8">
        <f ca="1">ROUNDUP(          Sommaire!$Q$4*     (Sommaire!$O$4*LOG(MAX($F$4:$F$64)+50-$F8           )-Sommaire!$P$4),0)</f>
        <v>3</v>
      </c>
      <c r="F8" cm="1">
        <f t="array" aca="1" ref="F8" ca="1">IF(ISERROR(INDIRECT(_xlfn.CONCAT(A8,"!B5"))),0,INDIRECT(_xlfn.CONCAT(A8,"!B5")))</f>
        <v>13</v>
      </c>
      <c r="I8" t="b" cm="1">
        <f t="array" aca="1" ref="I8" ca="1">INDIRECT(_xlfn.CONCAT(A8,"!E1"))</f>
        <v>0</v>
      </c>
      <c r="J8" cm="1">
        <f t="array" aca="1" ref="J8" ca="1">INDIRECT(_xlfn.CONCAT(A8,"!B6"))</f>
        <v>0</v>
      </c>
      <c r="K8" t="b" cm="1">
        <f t="array" aca="1" ref="K8" ca="1">INDIRECT(_xlfn.CONCAT(A8,"!E2"))</f>
        <v>0</v>
      </c>
      <c r="L8">
        <f t="shared" ca="1" si="0"/>
        <v>0</v>
      </c>
      <c r="M8" t="str" cm="1">
        <f t="array" aca="1" ref="M8" ca="1">INDIRECT(_xlfn.CONCAT(A8,"!B7"))</f>
        <v>Make$Commande$0$TA+0¤£££££.png</v>
      </c>
    </row>
    <row r="9" spans="1:17" x14ac:dyDescent="0.3">
      <c r="A9">
        <v>6</v>
      </c>
      <c r="B9" t="s">
        <v>221</v>
      </c>
      <c r="C9" t="s">
        <v>20</v>
      </c>
      <c r="D9" t="s">
        <v>102</v>
      </c>
      <c r="E9">
        <f ca="1">ROUNDUP(          Sommaire!$Q$4*     (Sommaire!$O$4*LOG(MAX($F$4:$F$64)+50-$F9           )-Sommaire!$P$4),0)</f>
        <v>3</v>
      </c>
      <c r="F9" cm="1">
        <f t="array" aca="1" ref="F9" ca="1">IF(ISERROR(INDIRECT(_xlfn.CONCAT(A9,"!B5"))),0,INDIRECT(_xlfn.CONCAT(A9,"!B5")))</f>
        <v>26</v>
      </c>
      <c r="I9" t="b" cm="1">
        <f t="array" aca="1" ref="I9" ca="1">INDIRECT(_xlfn.CONCAT(A9,"!E1"))</f>
        <v>0</v>
      </c>
      <c r="J9" cm="1">
        <f t="array" aca="1" ref="J9" ca="1">INDIRECT(_xlfn.CONCAT(A9,"!B6"))</f>
        <v>0</v>
      </c>
      <c r="K9" t="b" cm="1">
        <f t="array" aca="1" ref="K9" ca="1">INDIRECT(_xlfn.CONCAT(A9,"!E2"))</f>
        <v>1</v>
      </c>
      <c r="L9">
        <f t="shared" ca="1" si="0"/>
        <v>3</v>
      </c>
      <c r="M9" t="str" cm="1">
        <f t="array" aca="1" ref="M9" ca="1">INDIRECT(_xlfn.CONCAT(A9,"!B7"))</f>
        <v>.exe$Commande$0$MRµ0¤TR+0¤mR-0¤£££££.png</v>
      </c>
    </row>
    <row r="10" spans="1:17" x14ac:dyDescent="0.3">
      <c r="A10">
        <v>7</v>
      </c>
      <c r="B10" t="s">
        <v>70</v>
      </c>
      <c r="C10" t="s">
        <v>20</v>
      </c>
      <c r="D10" t="s">
        <v>96</v>
      </c>
      <c r="E10">
        <f ca="1">ROUNDUP(          Sommaire!$Q$4*     (Sommaire!$O$4*LOG(MAX($F$4:$F$64)+50-$F10           )-Sommaire!$P$4),0)</f>
        <v>3</v>
      </c>
      <c r="F10" cm="1">
        <f t="array" aca="1" ref="F10" ca="1">IF(ISERROR(INDIRECT(_xlfn.CONCAT(A10,"!B5"))),0,INDIRECT(_xlfn.CONCAT(A10,"!B5")))</f>
        <v>19</v>
      </c>
      <c r="I10" t="b" cm="1">
        <f t="array" aca="1" ref="I10" ca="1">INDIRECT(_xlfn.CONCAT(A10,"!E1"))</f>
        <v>0</v>
      </c>
      <c r="J10" cm="1">
        <f t="array" aca="1" ref="J10" ca="1">INDIRECT(_xlfn.CONCAT(A10,"!B6"))</f>
        <v>0</v>
      </c>
      <c r="K10" t="b" cm="1">
        <f t="array" aca="1" ref="K10" ca="1">INDIRECT(_xlfn.CONCAT(A10,"!E2"))</f>
        <v>0</v>
      </c>
      <c r="L10">
        <f t="shared" ca="1" si="0"/>
        <v>0</v>
      </c>
      <c r="M10" t="str" cm="1">
        <f t="array" aca="1" ref="M10" ca="1">INDIRECT(_xlfn.CONCAT(A10,"!B7"))</f>
        <v>ls$Commande$0$mAµ0¤£££££.png</v>
      </c>
    </row>
    <row r="11" spans="1:17" x14ac:dyDescent="0.3">
      <c r="A11">
        <v>8</v>
      </c>
      <c r="B11" t="s">
        <v>71</v>
      </c>
      <c r="C11" t="s">
        <v>20</v>
      </c>
      <c r="D11" t="s">
        <v>106</v>
      </c>
      <c r="E11">
        <f ca="1">ROUNDUP(          Sommaire!$Q$4*     (Sommaire!$O$4*LOG(MAX($F$4:$F$64)+50-$F11           )-Sommaire!$P$4),0)</f>
        <v>3</v>
      </c>
      <c r="F11" cm="1">
        <f t="array" aca="1" ref="F11" ca="1">IF(ISERROR(INDIRECT(_xlfn.CONCAT(A11,"!B5"))),0,INDIRECT(_xlfn.CONCAT(A11,"!B5")))</f>
        <v>12</v>
      </c>
      <c r="I11" t="b" cm="1">
        <f t="array" aca="1" ref="I11" ca="1">INDIRECT(_xlfn.CONCAT(A11,"!E1"))</f>
        <v>0</v>
      </c>
      <c r="J11" cm="1">
        <f t="array" aca="1" ref="J11" ca="1">INDIRECT(_xlfn.CONCAT(A11,"!B6"))</f>
        <v>0</v>
      </c>
      <c r="K11" t="b" cm="1">
        <f t="array" aca="1" ref="K11" ca="1">INDIRECT(_xlfn.CONCAT(A11,"!E2"))</f>
        <v>0</v>
      </c>
      <c r="L11">
        <f t="shared" ca="1" si="0"/>
        <v>0</v>
      </c>
      <c r="M11" t="str" cm="1">
        <f t="array" aca="1" ref="M11" ca="1">INDIRECT(_xlfn.CONCAT(A11,"!B7"))</f>
        <v>cd ~$Commande$0$=§µM¤£££££.png</v>
      </c>
    </row>
    <row r="12" spans="1:17" x14ac:dyDescent="0.3">
      <c r="A12">
        <v>9</v>
      </c>
      <c r="B12" t="s">
        <v>74</v>
      </c>
      <c r="C12" t="s">
        <v>20</v>
      </c>
      <c r="D12" t="s">
        <v>100</v>
      </c>
      <c r="E12">
        <f ca="1">ROUNDUP(          Sommaire!$Q$4*     (Sommaire!$O$4*LOG(MAX($F$4:$F$64)+50-$F12           )-Sommaire!$P$4),0)</f>
        <v>3</v>
      </c>
      <c r="F12" cm="1">
        <f t="array" aca="1" ref="F12" ca="1">IF(ISERROR(INDIRECT(_xlfn.CONCAT(A12,"!B5"))),0,INDIRECT(_xlfn.CONCAT(A12,"!B5")))</f>
        <v>40</v>
      </c>
      <c r="I12" t="b" cm="1">
        <f t="array" aca="1" ref="I12" ca="1">INDIRECT(_xlfn.CONCAT(A12,"!E1"))</f>
        <v>0</v>
      </c>
      <c r="J12" cm="1">
        <f t="array" aca="1" ref="J12" ca="1">INDIRECT(_xlfn.CONCAT(A12,"!B6"))</f>
        <v>0</v>
      </c>
      <c r="K12" t="b" cm="1">
        <f t="array" aca="1" ref="K12" ca="1">INDIRECT(_xlfn.CONCAT(A12,"!E2"))</f>
        <v>1</v>
      </c>
      <c r="L12">
        <f t="shared" ca="1" si="0"/>
        <v>3</v>
      </c>
      <c r="M12" t="str" cm="1">
        <f t="array" aca="1" ref="M12" ca="1">INDIRECT(_xlfn.CONCAT(A12,"!B7"))</f>
        <v>apt update$Commande$0$TA+0¤TA+0¤TA+0¤00X0¤£££££.png</v>
      </c>
    </row>
    <row r="13" spans="1:17" x14ac:dyDescent="0.3">
      <c r="A13">
        <v>10</v>
      </c>
      <c r="B13" t="s">
        <v>222</v>
      </c>
      <c r="C13" t="s">
        <v>20</v>
      </c>
      <c r="D13" t="s">
        <v>95</v>
      </c>
      <c r="E13">
        <f ca="1">ROUNDUP(          Sommaire!$Q$4*     (Sommaire!$O$4*LOG(MAX($F$4:$F$64)+50-$F13           )-Sommaire!$P$4),0)</f>
        <v>3</v>
      </c>
      <c r="F13" cm="1">
        <f t="array" aca="1" ref="F13" ca="1">IF(ISERROR(INDIRECT(_xlfn.CONCAT(A13,"!B5"))),0,INDIRECT(_xlfn.CONCAT(A13,"!B5")))</f>
        <v>20</v>
      </c>
      <c r="I13" t="b" cm="1">
        <f t="array" aca="1" ref="I13" ca="1">INDIRECT(_xlfn.CONCAT(A13,"!E1"))</f>
        <v>0</v>
      </c>
      <c r="J13" cm="1">
        <f t="array" aca="1" ref="J13" ca="1">INDIRECT(_xlfn.CONCAT(A13,"!B6"))</f>
        <v>0</v>
      </c>
      <c r="K13" t="b" cm="1">
        <f t="array" aca="1" ref="K13" ca="1">INDIRECT(_xlfn.CONCAT(A13,"!E2"))</f>
        <v>0</v>
      </c>
      <c r="L13">
        <f t="shared" ca="1" si="0"/>
        <v>0</v>
      </c>
      <c r="M13" t="str" cm="1">
        <f t="array" aca="1" ref="M13" ca="1">INDIRECT(_xlfn.CONCAT(A13,"!B7"))</f>
        <v>echo "" a.txt $Commande$0$tS-0¤TS+0¤£££££.png</v>
      </c>
    </row>
    <row r="14" spans="1:17" x14ac:dyDescent="0.3">
      <c r="A14">
        <v>11</v>
      </c>
      <c r="B14" t="s">
        <v>75</v>
      </c>
      <c r="C14" t="s">
        <v>20</v>
      </c>
      <c r="D14" t="s">
        <v>98</v>
      </c>
      <c r="E14">
        <f ca="1">ROUNDUP(          Sommaire!$Q$4*     (Sommaire!$O$4*LOG(MAX($F$4:$F$64)+50-$F14           )-Sommaire!$P$4),0)</f>
        <v>2</v>
      </c>
      <c r="F14" cm="1">
        <f t="array" aca="1" ref="F14" ca="1">IF(ISERROR(INDIRECT(_xlfn.CONCAT(A14,"!B5"))),0,INDIRECT(_xlfn.CONCAT(A14,"!B5")))</f>
        <v>84</v>
      </c>
      <c r="I14" t="b" cm="1">
        <f t="array" aca="1" ref="I14" ca="1">INDIRECT(_xlfn.CONCAT(A14,"!E1"))</f>
        <v>0</v>
      </c>
      <c r="J14" cm="1">
        <f t="array" aca="1" ref="J14" ca="1">INDIRECT(_xlfn.CONCAT(A14,"!B6"))</f>
        <v>0</v>
      </c>
      <c r="K14" t="b" cm="1">
        <f t="array" aca="1" ref="K14" ca="1">INDIRECT(_xlfn.CONCAT(A14,"!E2"))</f>
        <v>1</v>
      </c>
      <c r="L14">
        <f t="shared" ca="1" si="0"/>
        <v>2</v>
      </c>
      <c r="M14" t="str" cm="1">
        <f t="array" aca="1" ref="M14" ca="1">INDIRECT(_xlfn.CONCAT(A14,"!B7"))</f>
        <v>exit()$Commande$0$tS@D¤tS@D¤TS@D¤£££££.png</v>
      </c>
    </row>
    <row r="15" spans="1:17" x14ac:dyDescent="0.3">
      <c r="A15">
        <v>12</v>
      </c>
      <c r="B15" t="s">
        <v>76</v>
      </c>
      <c r="C15" t="s">
        <v>20</v>
      </c>
      <c r="D15" t="s">
        <v>97</v>
      </c>
      <c r="E15">
        <f ca="1">ROUNDUP(          Sommaire!$Q$4*     (Sommaire!$O$4*LOG(MAX($F$4:$F$64)+50-$F15           )-Sommaire!$P$4),0)</f>
        <v>3</v>
      </c>
      <c r="F15" cm="1">
        <f t="array" aca="1" ref="F15" ca="1">IF(ISERROR(INDIRECT(_xlfn.CONCAT(A15,"!B5"))),0,INDIRECT(_xlfn.CONCAT(A15,"!B5")))</f>
        <v>34</v>
      </c>
      <c r="I15" t="b" cm="1">
        <f t="array" aca="1" ref="I15" ca="1">INDIRECT(_xlfn.CONCAT(A15,"!E1"))</f>
        <v>0</v>
      </c>
      <c r="J15" cm="1">
        <f t="array" aca="1" ref="J15" ca="1">INDIRECT(_xlfn.CONCAT(A15,"!B6"))</f>
        <v>0</v>
      </c>
      <c r="K15" t="b" cm="1">
        <f t="array" aca="1" ref="K15" ca="1">INDIRECT(_xlfn.CONCAT(A15,"!E2"))</f>
        <v>0</v>
      </c>
      <c r="L15">
        <f t="shared" ca="1" si="0"/>
        <v>0</v>
      </c>
      <c r="M15" t="str" cm="1">
        <f t="array" aca="1" ref="M15" ca="1">INDIRECT(_xlfn.CONCAT(A15,"!B7"))</f>
        <v>kill$Commande$0$PA@D¤£££££.png</v>
      </c>
    </row>
    <row r="16" spans="1:17" x14ac:dyDescent="0.3">
      <c r="A16">
        <v>13</v>
      </c>
      <c r="B16" t="s">
        <v>77</v>
      </c>
      <c r="C16" t="s">
        <v>20</v>
      </c>
      <c r="D16" t="s">
        <v>110</v>
      </c>
      <c r="E16">
        <f ca="1">ROUNDUP(          Sommaire!$Q$4*     (Sommaire!$O$4*LOG(MAX($F$4:$F$64)+50-$F16           )-Sommaire!$P$4),0)</f>
        <v>3</v>
      </c>
      <c r="F16" cm="1">
        <f t="array" aca="1" ref="F16" ca="1">IF(ISERROR(INDIRECT(_xlfn.CONCAT(A16,"!B5"))),0,INDIRECT(_xlfn.CONCAT(A16,"!B5")))</f>
        <v>16</v>
      </c>
      <c r="I16" t="b" cm="1">
        <f t="array" aca="1" ref="I16" ca="1">INDIRECT(_xlfn.CONCAT(A16,"!E1"))</f>
        <v>0</v>
      </c>
      <c r="J16" cm="1">
        <f t="array" aca="1" ref="J16" ca="1">INDIRECT(_xlfn.CONCAT(A16,"!B6"))</f>
        <v>0</v>
      </c>
      <c r="K16" t="b" cm="1">
        <f t="array" aca="1" ref="K16" ca="1">INDIRECT(_xlfn.CONCAT(A16,"!E2"))</f>
        <v>0</v>
      </c>
      <c r="L16">
        <f t="shared" ca="1" si="0"/>
        <v>0</v>
      </c>
      <c r="M16" t="str" cm="1">
        <f t="array" aca="1" ref="M16" ca="1">INDIRECT(_xlfn.CONCAT(A16,"!B7"))</f>
        <v>ctrl + C$Commande$0$MS@P¤£££££.png</v>
      </c>
    </row>
    <row r="17" spans="1:13" x14ac:dyDescent="0.3">
      <c r="A17">
        <v>14</v>
      </c>
      <c r="B17" t="s">
        <v>78</v>
      </c>
      <c r="C17" t="s">
        <v>20</v>
      </c>
      <c r="D17" t="s">
        <v>111</v>
      </c>
      <c r="E17">
        <f ca="1">ROUNDUP(          Sommaire!$Q$4*     (Sommaire!$O$4*LOG(MAX($F$4:$F$64)+50-$F17           )-Sommaire!$P$4),0)</f>
        <v>3</v>
      </c>
      <c r="F17" cm="1">
        <f t="array" aca="1" ref="F17" ca="1">IF(ISERROR(INDIRECT(_xlfn.CONCAT(A17,"!B5"))),0,INDIRECT(_xlfn.CONCAT(A17,"!B5")))</f>
        <v>30</v>
      </c>
      <c r="I17" t="b" cm="1">
        <f t="array" aca="1" ref="I17" ca="1">INDIRECT(_xlfn.CONCAT(A17,"!E1"))</f>
        <v>0</v>
      </c>
      <c r="J17" cm="1">
        <f t="array" aca="1" ref="J17" ca="1">INDIRECT(_xlfn.CONCAT(A17,"!B6"))</f>
        <v>0</v>
      </c>
      <c r="K17" t="b" cm="1">
        <f t="array" aca="1" ref="K17" ca="1">INDIRECT(_xlfn.CONCAT(A17,"!E2"))</f>
        <v>0</v>
      </c>
      <c r="L17">
        <f t="shared" ca="1" si="0"/>
        <v>0</v>
      </c>
      <c r="M17" t="str" cm="1">
        <f t="array" aca="1" ref="M17" ca="1">INDIRECT(_xlfn.CONCAT(A17,"!B7"))</f>
        <v>ctrl + Z$Commande$0$PS@D¤£££££.png</v>
      </c>
    </row>
    <row r="18" spans="1:13" x14ac:dyDescent="0.3">
      <c r="A18">
        <v>15</v>
      </c>
      <c r="B18" t="s">
        <v>79</v>
      </c>
      <c r="C18" t="s">
        <v>20</v>
      </c>
      <c r="D18" t="s">
        <v>109</v>
      </c>
      <c r="E18">
        <f ca="1">ROUNDUP(          Sommaire!$Q$4*     (Sommaire!$O$4*LOG(MAX($F$4:$F$64)+50-$F18           )-Sommaire!$P$4),0)</f>
        <v>3</v>
      </c>
      <c r="F18" cm="1">
        <f t="array" aca="1" ref="F18" ca="1">IF(ISERROR(INDIRECT(_xlfn.CONCAT(A18,"!B5"))),0,INDIRECT(_xlfn.CONCAT(A18,"!B5")))</f>
        <v>38</v>
      </c>
      <c r="I18" t="b" cm="1">
        <f t="array" aca="1" ref="I18" ca="1">INDIRECT(_xlfn.CONCAT(A18,"!E1"))</f>
        <v>0</v>
      </c>
      <c r="J18" cm="1">
        <f t="array" aca="1" ref="J18" ca="1">INDIRECT(_xlfn.CONCAT(A18,"!B6"))</f>
        <v>0</v>
      </c>
      <c r="K18" t="b" cm="1">
        <f t="array" aca="1" ref="K18" ca="1">INDIRECT(_xlfn.CONCAT(A18,"!E2"))</f>
        <v>0</v>
      </c>
      <c r="L18">
        <f t="shared" ca="1" si="0"/>
        <v>0</v>
      </c>
      <c r="M18" t="str" cm="1">
        <f t="array" aca="1" ref="M18" ca="1">INDIRECT(_xlfn.CONCAT(A18,"!B7"))</f>
        <v>ctrl + X$Commande$0$TS@m¤tS@M¤£££££.png</v>
      </c>
    </row>
    <row r="19" spans="1:13" x14ac:dyDescent="0.3">
      <c r="A19">
        <v>16</v>
      </c>
      <c r="B19" t="s">
        <v>80</v>
      </c>
      <c r="C19" t="s">
        <v>20</v>
      </c>
      <c r="D19" t="s">
        <v>108</v>
      </c>
      <c r="E19">
        <f ca="1">ROUNDUP(          Sommaire!$Q$4*     (Sommaire!$O$4*LOG(MAX($F$4:$F$64)+50-$F19           )-Sommaire!$P$4),0)</f>
        <v>3</v>
      </c>
      <c r="F19" cm="1">
        <f t="array" aca="1" ref="F19" ca="1">IF(ISERROR(INDIRECT(_xlfn.CONCAT(A19,"!B5"))),0,INDIRECT(_xlfn.CONCAT(A19,"!B5")))</f>
        <v>34</v>
      </c>
      <c r="I19" t="b" cm="1">
        <f t="array" aca="1" ref="I19" ca="1">INDIRECT(_xlfn.CONCAT(A19,"!E1"))</f>
        <v>0</v>
      </c>
      <c r="J19" cm="1">
        <f t="array" aca="1" ref="J19" ca="1">INDIRECT(_xlfn.CONCAT(A19,"!B6"))</f>
        <v>0</v>
      </c>
      <c r="K19" t="b" cm="1">
        <f t="array" aca="1" ref="K19" ca="1">INDIRECT(_xlfn.CONCAT(A19,"!E2"))</f>
        <v>0</v>
      </c>
      <c r="L19">
        <f t="shared" ca="1" si="0"/>
        <v>0</v>
      </c>
      <c r="M19" t="str" cm="1">
        <f t="array" aca="1" ref="M19" ca="1">INDIRECT(_xlfn.CONCAT(A19,"!B7"))</f>
        <v>ctrl + Q$Commande$0$=§@m¤TS@t¤£££££.png</v>
      </c>
    </row>
    <row r="20" spans="1:13" x14ac:dyDescent="0.3">
      <c r="A20">
        <v>17</v>
      </c>
      <c r="B20" t="s">
        <v>81</v>
      </c>
      <c r="C20" t="s">
        <v>20</v>
      </c>
      <c r="D20" t="s">
        <v>107</v>
      </c>
      <c r="E20">
        <f ca="1">ROUNDUP(          Sommaire!$Q$4*     (Sommaire!$O$4*LOG(MAX($F$4:$F$64)+50-$F20           )-Sommaire!$P$4),0)</f>
        <v>3</v>
      </c>
      <c r="F20" cm="1">
        <f t="array" aca="1" ref="F20" ca="1">IF(ISERROR(INDIRECT(_xlfn.CONCAT(A20,"!B5"))),0,INDIRECT(_xlfn.CONCAT(A20,"!B5")))</f>
        <v>50</v>
      </c>
      <c r="I20" t="b" cm="1">
        <f t="array" aca="1" ref="I20" ca="1">INDIRECT(_xlfn.CONCAT(A20,"!E1"))</f>
        <v>0</v>
      </c>
      <c r="J20" cm="1">
        <f t="array" aca="1" ref="J20" ca="1">INDIRECT(_xlfn.CONCAT(A20,"!B6"))</f>
        <v>0</v>
      </c>
      <c r="K20" t="b" cm="1">
        <f t="array" aca="1" ref="K20" ca="1">INDIRECT(_xlfn.CONCAT(A20,"!E2"))</f>
        <v>0</v>
      </c>
      <c r="L20">
        <f t="shared" ca="1" si="0"/>
        <v>0</v>
      </c>
      <c r="M20" t="str" cm="1">
        <f t="array" aca="1" ref="M20" ca="1">INDIRECT(_xlfn.CONCAT(A20,"!B7"))</f>
        <v>Alt F4$Commande$0$TR@D¤TS@D¤£££££.png</v>
      </c>
    </row>
    <row r="21" spans="1:13" x14ac:dyDescent="0.3">
      <c r="A21">
        <v>18</v>
      </c>
      <c r="B21" t="s">
        <v>82</v>
      </c>
      <c r="C21" t="s">
        <v>20</v>
      </c>
      <c r="D21" t="s">
        <v>96</v>
      </c>
      <c r="E21">
        <f ca="1">ROUNDUP(          Sommaire!$Q$4*     (Sommaire!$O$4*LOG(MAX($F$4:$F$64)+50-$F21           )-Sommaire!$P$4),0)</f>
        <v>3</v>
      </c>
      <c r="F21" cm="1">
        <f t="array" aca="1" ref="F21" ca="1">IF(ISERROR(INDIRECT(_xlfn.CONCAT(A21,"!B5"))),0,INDIRECT(_xlfn.CONCAT(A21,"!B5")))</f>
        <v>16</v>
      </c>
      <c r="I21" t="b" cm="1">
        <f t="array" aca="1" ref="I21" ca="1">INDIRECT(_xlfn.CONCAT(A21,"!E1"))</f>
        <v>0</v>
      </c>
      <c r="J21" cm="1">
        <f t="array" aca="1" ref="J21" ca="1">INDIRECT(_xlfn.CONCAT(A21,"!B6"))</f>
        <v>0</v>
      </c>
      <c r="K21" t="b" cm="1">
        <f t="array" aca="1" ref="K21" ca="1">INDIRECT(_xlfn.CONCAT(A21,"!E2"))</f>
        <v>0</v>
      </c>
      <c r="L21">
        <f t="shared" ca="1" si="0"/>
        <v>0</v>
      </c>
      <c r="M21" t="str" cm="1">
        <f t="array" aca="1" ref="M21" ca="1">INDIRECT(_xlfn.CONCAT(A21,"!B7"))</f>
        <v>PrintScrean$Commande$0$MRµ0¤MRµ0¤£££££.png</v>
      </c>
    </row>
    <row r="22" spans="1:13" x14ac:dyDescent="0.3">
      <c r="A22">
        <v>19</v>
      </c>
      <c r="B22" t="s">
        <v>223</v>
      </c>
      <c r="C22" t="s">
        <v>20</v>
      </c>
      <c r="D22" t="s">
        <v>112</v>
      </c>
      <c r="E22">
        <f ca="1">ROUNDUP(          Sommaire!$Q$4*     (Sommaire!$O$4*LOG(MAX($F$4:$F$64)+50-$F22           )-Sommaire!$P$4),0)</f>
        <v>3</v>
      </c>
      <c r="F22" cm="1">
        <f t="array" aca="1" ref="F22" ca="1">IF(ISERROR(INDIRECT(_xlfn.CONCAT(A22,"!B5"))),0,INDIRECT(_xlfn.CONCAT(A22,"!B5")))</f>
        <v>55</v>
      </c>
      <c r="I22" t="b" cm="1">
        <f t="array" aca="1" ref="I22" ca="1">INDIRECT(_xlfn.CONCAT(A22,"!E1"))</f>
        <v>0</v>
      </c>
      <c r="J22" cm="1">
        <f t="array" aca="1" ref="J22" ca="1">INDIRECT(_xlfn.CONCAT(A22,"!B6"))</f>
        <v>0</v>
      </c>
      <c r="K22" t="b" cm="1">
        <f t="array" aca="1" ref="K22" ca="1">INDIRECT(_xlfn.CONCAT(A22,"!E2"))</f>
        <v>0</v>
      </c>
      <c r="L22">
        <f t="shared" ca="1" si="0"/>
        <v>0</v>
      </c>
      <c r="M22" t="str" cm="1">
        <f t="array" aca="1" ref="M22" ca="1">INDIRECT(_xlfn.CONCAT(A22,"!B7"))</f>
        <v>rm -a$Commande$0$tS@D¤MS@D¤£££££.png</v>
      </c>
    </row>
    <row r="23" spans="1:13" x14ac:dyDescent="0.3">
      <c r="A23">
        <v>20</v>
      </c>
      <c r="B23" t="s">
        <v>61</v>
      </c>
      <c r="C23" t="s">
        <v>92</v>
      </c>
      <c r="D23" t="s">
        <v>108</v>
      </c>
      <c r="E23">
        <f ca="1">ROUNDUP(          Sommaire!$Q$4*     (Sommaire!$O$4*LOG(MAX($F$4:$F$64)+50-$F23           )-Sommaire!$P$4),0)</f>
        <v>3</v>
      </c>
      <c r="F23" cm="1">
        <f t="array" aca="1" ref="F23" ca="1">IF(ISERROR(INDIRECT(_xlfn.CONCAT(A23,"!B5"))),0,INDIRECT(_xlfn.CONCAT(A23,"!B5")))</f>
        <v>49</v>
      </c>
      <c r="I23" t="b" cm="1">
        <f t="array" aca="1" ref="I23" ca="1">INDIRECT(_xlfn.CONCAT(A23,"!E1"))</f>
        <v>0</v>
      </c>
      <c r="J23" cm="1">
        <f t="array" aca="1" ref="J23" ca="1">INDIRECT(_xlfn.CONCAT(A23,"!B6"))</f>
        <v>0</v>
      </c>
      <c r="K23" t="b" cm="1">
        <f t="array" aca="1" ref="K23" ca="1">INDIRECT(_xlfn.CONCAT(A23,"!E2"))</f>
        <v>0</v>
      </c>
      <c r="L23">
        <f t="shared" ca="1" si="0"/>
        <v>0</v>
      </c>
      <c r="M23" t="str" cm="1">
        <f t="array" aca="1" ref="M23" ca="1">INDIRECT(_xlfn.CONCAT(A23,"!B7"))</f>
        <v>Virus alert$Erreur$0$tS@m¤PS@m¤£££££.png</v>
      </c>
    </row>
    <row r="24" spans="1:13" x14ac:dyDescent="0.3">
      <c r="A24">
        <v>21</v>
      </c>
      <c r="B24" t="s">
        <v>51</v>
      </c>
      <c r="C24" t="s">
        <v>92</v>
      </c>
      <c r="D24" t="s">
        <v>120</v>
      </c>
      <c r="E24">
        <f ca="1">ROUNDUP(          Sommaire!$Q$4*     (Sommaire!$O$4*LOG(MAX($F$4:$F$64)+50-$F24           )-Sommaire!$P$4),0)</f>
        <v>3</v>
      </c>
      <c r="F24" cm="1">
        <f t="array" aca="1" ref="F24" ca="1">IF(ISERROR(INDIRECT(_xlfn.CONCAT(A24,"!B5"))),0,INDIRECT(_xlfn.CONCAT(A24,"!B5")))</f>
        <v>47</v>
      </c>
      <c r="I24" t="b" cm="1">
        <f t="array" aca="1" ref="I24" ca="1">INDIRECT(_xlfn.CONCAT(A24,"!E1"))</f>
        <v>0</v>
      </c>
      <c r="J24" cm="1">
        <f t="array" aca="1" ref="J24" ca="1">INDIRECT(_xlfn.CONCAT(A24,"!B6"))</f>
        <v>0</v>
      </c>
      <c r="K24" t="b" cm="1">
        <f t="array" aca="1" ref="K24" ca="1">INDIRECT(_xlfn.CONCAT(A24,"!E2"))</f>
        <v>0</v>
      </c>
      <c r="L24">
        <f t="shared" ca="1" si="0"/>
        <v>0</v>
      </c>
      <c r="M24" t="str" cm="1">
        <f t="array" aca="1" ref="M24" ca="1">INDIRECT(_xlfn.CONCAT(A24,"!B7"))</f>
        <v>Error 404$Erreur$0$TR@D¤PR@m¤£££££.png</v>
      </c>
    </row>
    <row r="25" spans="1:13" x14ac:dyDescent="0.3">
      <c r="A25">
        <v>22</v>
      </c>
      <c r="B25" t="s">
        <v>45</v>
      </c>
      <c r="C25" t="s">
        <v>92</v>
      </c>
      <c r="D25" t="s">
        <v>12</v>
      </c>
      <c r="E25">
        <f ca="1">ROUNDUP(          Sommaire!$Q$4*     (Sommaire!$O$4*LOG(MAX($F$4:$F$64)+50-$F25           )-Sommaire!$P$4),0)</f>
        <v>2</v>
      </c>
      <c r="F25" cm="1">
        <f t="array" aca="1" ref="F25" ca="1">IF(ISERROR(INDIRECT(_xlfn.CONCAT(A25,"!B5"))),0,INDIRECT(_xlfn.CONCAT(A25,"!B5")))</f>
        <v>61</v>
      </c>
      <c r="I25" t="b" cm="1">
        <f t="array" aca="1" ref="I25" ca="1">INDIRECT(_xlfn.CONCAT(A25,"!E1"))</f>
        <v>0</v>
      </c>
      <c r="J25" cm="1">
        <f t="array" aca="1" ref="J25" ca="1">INDIRECT(_xlfn.CONCAT(A25,"!B6"))</f>
        <v>0</v>
      </c>
      <c r="K25" t="b" cm="1">
        <f t="array" aca="1" ref="K25" ca="1">INDIRECT(_xlfn.CONCAT(A25,"!E2"))</f>
        <v>1</v>
      </c>
      <c r="L25">
        <f t="shared" ca="1" si="0"/>
        <v>2</v>
      </c>
      <c r="M25" t="str" cm="1">
        <f t="array" aca="1" ref="M25" ca="1">INDIRECT(_xlfn.CONCAT(A25,"!B7"))</f>
        <v>Segmentation fault$Erreur$0$PS@D¤PS@D¤00X0¤£££££.png</v>
      </c>
    </row>
    <row r="26" spans="1:13" x14ac:dyDescent="0.3">
      <c r="A26">
        <v>23</v>
      </c>
      <c r="B26" t="s">
        <v>52</v>
      </c>
      <c r="C26" t="s">
        <v>92</v>
      </c>
      <c r="D26" t="s">
        <v>127</v>
      </c>
      <c r="E26">
        <f ca="1">ROUNDUP(          Sommaire!$Q$4*     (Sommaire!$O$4*LOG(MAX($F$4:$F$64)+50-$F26           )-Sommaire!$P$4),0)</f>
        <v>3</v>
      </c>
      <c r="F26" cm="1">
        <f t="array" aca="1" ref="F26" ca="1">IF(ISERROR(INDIRECT(_xlfn.CONCAT(A26,"!B5"))),0,INDIRECT(_xlfn.CONCAT(A26,"!B5")))</f>
        <v>57</v>
      </c>
      <c r="I26" t="b" cm="1">
        <f t="array" aca="1" ref="I26" ca="1">INDIRECT(_xlfn.CONCAT(A26,"!E1"))</f>
        <v>0</v>
      </c>
      <c r="J26" cm="1">
        <f t="array" aca="1" ref="J26" ca="1">INDIRECT(_xlfn.CONCAT(A26,"!B6"))</f>
        <v>0</v>
      </c>
      <c r="K26" t="b" cm="1">
        <f t="array" aca="1" ref="K26" ca="1">INDIRECT(_xlfn.CONCAT(A26,"!E2"))</f>
        <v>0</v>
      </c>
      <c r="L26">
        <f t="shared" ca="1" si="0"/>
        <v>0</v>
      </c>
      <c r="M26" t="str" cm="1">
        <f t="array" aca="1" ref="M26" ca="1">INDIRECT(_xlfn.CONCAT(A26,"!B7"))</f>
        <v>Insuffiant memory$Erreur$0$PS@D¤tR@D¤£££££.png</v>
      </c>
    </row>
    <row r="27" spans="1:13" x14ac:dyDescent="0.3">
      <c r="A27">
        <v>24</v>
      </c>
      <c r="B27" t="s">
        <v>53</v>
      </c>
      <c r="C27" t="s">
        <v>92</v>
      </c>
      <c r="D27" t="s">
        <v>128</v>
      </c>
      <c r="E27">
        <f ca="1">ROUNDUP(          Sommaire!$Q$4*     (Sommaire!$O$4*LOG(MAX($F$4:$F$64)+50-$F27           )-Sommaire!$P$4),0)</f>
        <v>3</v>
      </c>
      <c r="F27" cm="1">
        <f t="array" aca="1" ref="F27" ca="1">IF(ISERROR(INDIRECT(_xlfn.CONCAT(A27,"!B5"))),0,INDIRECT(_xlfn.CONCAT(A27,"!B5")))</f>
        <v>31</v>
      </c>
      <c r="I27" t="b" cm="1">
        <f t="array" aca="1" ref="I27" ca="1">INDIRECT(_xlfn.CONCAT(A27,"!E1"))</f>
        <v>0</v>
      </c>
      <c r="J27" cm="1">
        <f t="array" aca="1" ref="J27" ca="1">INDIRECT(_xlfn.CONCAT(A27,"!B6"))</f>
        <v>0</v>
      </c>
      <c r="K27" t="b" cm="1">
        <f t="array" aca="1" ref="K27" ca="1">INDIRECT(_xlfn.CONCAT(A27,"!E2"))</f>
        <v>1</v>
      </c>
      <c r="L27">
        <f t="shared" ca="1" si="0"/>
        <v>3</v>
      </c>
      <c r="M27" t="str" cm="1">
        <f t="array" aca="1" ref="M27" ca="1">INDIRECT(_xlfn.CONCAT(A27,"!B7"))</f>
        <v>Compilation error$Erreur$0$PS@D¤00X0¤£££££.png</v>
      </c>
    </row>
    <row r="28" spans="1:13" x14ac:dyDescent="0.3">
      <c r="A28">
        <v>25</v>
      </c>
      <c r="B28" t="s">
        <v>56</v>
      </c>
      <c r="C28" t="s">
        <v>92</v>
      </c>
      <c r="D28" t="s">
        <v>129</v>
      </c>
      <c r="E28">
        <f ca="1">ROUNDUP(          Sommaire!$Q$4*     (Sommaire!$O$4*LOG(MAX($F$4:$F$64)+50-$F28           )-Sommaire!$P$4),0)</f>
        <v>3</v>
      </c>
      <c r="F28" cm="1">
        <f t="array" aca="1" ref="F28" ca="1">IF(ISERROR(INDIRECT(_xlfn.CONCAT(A28,"!B5"))),0,INDIRECT(_xlfn.CONCAT(A28,"!B5")))</f>
        <v>31</v>
      </c>
      <c r="I28" t="b" cm="1">
        <f t="array" aca="1" ref="I28" ca="1">INDIRECT(_xlfn.CONCAT(A28,"!E1"))</f>
        <v>0</v>
      </c>
      <c r="J28" cm="1">
        <f t="array" aca="1" ref="J28" ca="1">INDIRECT(_xlfn.CONCAT(A28,"!B6"))</f>
        <v>0</v>
      </c>
      <c r="K28" t="b" cm="1">
        <f t="array" aca="1" ref="K28" ca="1">INDIRECT(_xlfn.CONCAT(A28,"!E2"))</f>
        <v>1</v>
      </c>
      <c r="L28">
        <f t="shared" ca="1" si="0"/>
        <v>3</v>
      </c>
      <c r="M28" t="str" cm="1">
        <f t="array" aca="1" ref="M28" ca="1">INDIRECT(_xlfn.CONCAT(A28,"!B7"))</f>
        <v>Missing token$Erreur$0$PS@D¤00X0¤£££££.png</v>
      </c>
    </row>
    <row r="29" spans="1:13" x14ac:dyDescent="0.3">
      <c r="A29">
        <v>26</v>
      </c>
      <c r="B29" t="s">
        <v>57</v>
      </c>
      <c r="C29" t="s">
        <v>92</v>
      </c>
      <c r="D29" t="s">
        <v>121</v>
      </c>
      <c r="E29">
        <f ca="1">ROUNDUP(          Sommaire!$Q$4*     (Sommaire!$O$4*LOG(MAX($F$4:$F$64)+50-$F29           )-Sommaire!$P$4),0)</f>
        <v>3</v>
      </c>
      <c r="F29" cm="1">
        <f t="array" aca="1" ref="F29" ca="1">IF(ISERROR(INDIRECT(_xlfn.CONCAT(A29,"!B5"))),0,INDIRECT(_xlfn.CONCAT(A29,"!B5")))</f>
        <v>36</v>
      </c>
      <c r="I29" t="b" cm="1">
        <f t="array" aca="1" ref="I29" ca="1">INDIRECT(_xlfn.CONCAT(A29,"!E1"))</f>
        <v>0</v>
      </c>
      <c r="J29" cm="1">
        <f t="array" aca="1" ref="J29" ca="1">INDIRECT(_xlfn.CONCAT(A29,"!B6"))</f>
        <v>0</v>
      </c>
      <c r="K29" t="b" cm="1">
        <f t="array" aca="1" ref="K29" ca="1">INDIRECT(_xlfn.CONCAT(A29,"!E2"))</f>
        <v>0</v>
      </c>
      <c r="L29">
        <f t="shared" ca="1" si="0"/>
        <v>0</v>
      </c>
      <c r="M29" t="str" cm="1">
        <f t="array" aca="1" ref="M29" ca="1">INDIRECT(_xlfn.CONCAT(A29,"!B7"))</f>
        <v>Server error$Erreur$0$MS@m¤tA-0¤£££££.png</v>
      </c>
    </row>
    <row r="30" spans="1:13" x14ac:dyDescent="0.3">
      <c r="A30">
        <v>27</v>
      </c>
      <c r="B30" t="s">
        <v>55</v>
      </c>
      <c r="C30" t="s">
        <v>20</v>
      </c>
      <c r="D30" t="s">
        <v>105</v>
      </c>
      <c r="E30">
        <f ca="1">ROUNDUP(          Sommaire!$Q$4*     (Sommaire!$O$4*LOG(MAX($F$4:$F$64)+50-$F30           )-Sommaire!$P$4),0)</f>
        <v>3</v>
      </c>
      <c r="F30" cm="1">
        <f t="array" aca="1" ref="F30" ca="1">IF(ISERROR(INDIRECT(_xlfn.CONCAT(A30,"!B5"))),0,INDIRECT(_xlfn.CONCAT(A30,"!B5")))</f>
        <v>12</v>
      </c>
      <c r="I30" t="b" cm="1">
        <f t="array" aca="1" ref="I30" ca="1">INDIRECT(_xlfn.CONCAT(A30,"!E1"))</f>
        <v>0</v>
      </c>
      <c r="J30" cm="1">
        <f t="array" aca="1" ref="J30" ca="1">INDIRECT(_xlfn.CONCAT(A30,"!B6"))</f>
        <v>0</v>
      </c>
      <c r="K30" t="b" cm="1">
        <f t="array" aca="1" ref="K30" ca="1">INDIRECT(_xlfn.CONCAT(A30,"!E2"))</f>
        <v>0</v>
      </c>
      <c r="L30">
        <f t="shared" ca="1" si="0"/>
        <v>0</v>
      </c>
      <c r="M30" t="str" cm="1">
        <f t="array" aca="1" ref="M30" ca="1">INDIRECT(_xlfn.CONCAT(A30,"!B7"))</f>
        <v>Download$Commande$0$MS@T¤£££££.png</v>
      </c>
    </row>
    <row r="31" spans="1:13" x14ac:dyDescent="0.3">
      <c r="A31">
        <v>28</v>
      </c>
      <c r="B31" t="s">
        <v>54</v>
      </c>
      <c r="C31" t="s">
        <v>20</v>
      </c>
      <c r="D31" t="s">
        <v>103</v>
      </c>
      <c r="E31">
        <f ca="1">ROUNDUP(          Sommaire!$Q$4*     (Sommaire!$O$4*LOG(MAX($F$4:$F$64)+50-$F31           )-Sommaire!$P$4),0)</f>
        <v>3</v>
      </c>
      <c r="F31" cm="1">
        <f t="array" aca="1" ref="F31" ca="1">IF(ISERROR(INDIRECT(_xlfn.CONCAT(A31,"!B5"))),0,INDIRECT(_xlfn.CONCAT(A31,"!B5")))</f>
        <v>21</v>
      </c>
      <c r="I31" t="b" cm="1">
        <f t="array" aca="1" ref="I31" ca="1">INDIRECT(_xlfn.CONCAT(A31,"!E1"))</f>
        <v>0</v>
      </c>
      <c r="J31" cm="1">
        <f t="array" aca="1" ref="J31" ca="1">INDIRECT(_xlfn.CONCAT(A31,"!B6"))</f>
        <v>0</v>
      </c>
      <c r="K31" t="b" cm="1">
        <f t="array" aca="1" ref="K31" ca="1">INDIRECT(_xlfn.CONCAT(A31,"!E2"))</f>
        <v>0</v>
      </c>
      <c r="L31">
        <f t="shared" ca="1" si="0"/>
        <v>0</v>
      </c>
      <c r="M31" t="str" cm="1">
        <f t="array" aca="1" ref="M31" ca="1">INDIRECT(_xlfn.CONCAT(A31,"!B7"))</f>
        <v>Upload$Commande$0$tA@M¤£££££.png</v>
      </c>
    </row>
    <row r="32" spans="1:13" x14ac:dyDescent="0.3">
      <c r="A32">
        <v>29</v>
      </c>
      <c r="B32" t="s">
        <v>58</v>
      </c>
      <c r="C32" t="s">
        <v>90</v>
      </c>
      <c r="D32" t="s">
        <v>104</v>
      </c>
      <c r="E32">
        <f ca="1">ROUNDUP(          Sommaire!$Q$4*     (Sommaire!$O$4*LOG(MAX($F$4:$F$64)+50-$F32           )-Sommaire!$P$4),0)</f>
        <v>2</v>
      </c>
      <c r="F32" cm="1">
        <f t="array" aca="1" ref="F32" ca="1">IF(ISERROR(INDIRECT(_xlfn.CONCAT(A32,"!B5"))),0,INDIRECT(_xlfn.CONCAT(A32,"!B5")))</f>
        <v>78</v>
      </c>
      <c r="I32" t="b" cm="1">
        <f t="array" aca="1" ref="I32" ca="1">INDIRECT(_xlfn.CONCAT(A32,"!E1"))</f>
        <v>1</v>
      </c>
      <c r="J32" cm="1">
        <f t="array" aca="1" ref="J32" ca="1">INDIRECT(_xlfn.CONCAT(A32,"!B6"))</f>
        <v>8</v>
      </c>
      <c r="K32" t="b" cm="1">
        <f t="array" aca="1" ref="K32" ca="1">INDIRECT(_xlfn.CONCAT(A32,"!E2"))</f>
        <v>0</v>
      </c>
      <c r="L32">
        <f t="shared" ca="1" si="0"/>
        <v>0</v>
      </c>
      <c r="M32" t="str" cm="1">
        <f t="array" aca="1" ref="M32" ca="1">INDIRECT(_xlfn.CONCAT(A32,"!B7"))</f>
        <v>Fork bomb$Programme$8$£P§@T¤££=§@M¤££.png</v>
      </c>
    </row>
    <row r="33" spans="1:13" x14ac:dyDescent="0.3">
      <c r="A33">
        <v>30</v>
      </c>
      <c r="B33" t="s">
        <v>59</v>
      </c>
      <c r="C33" t="s">
        <v>90</v>
      </c>
      <c r="D33" t="s">
        <v>87</v>
      </c>
      <c r="E33">
        <f ca="1">ROUNDUP(          Sommaire!$Q$4*     (Sommaire!$O$4*LOG(MAX($F$4:$F$64)+50-$F33           )-Sommaire!$P$4),0)</f>
        <v>2</v>
      </c>
      <c r="F33" cm="1">
        <f t="array" aca="1" ref="F33" ca="1">IF(ISERROR(INDIRECT(_xlfn.CONCAT(A33,"!B5"))),0,INDIRECT(_xlfn.CONCAT(A33,"!B5")))</f>
        <v>74</v>
      </c>
      <c r="I33" t="b" cm="1">
        <f t="array" aca="1" ref="I33" ca="1">INDIRECT(_xlfn.CONCAT(A33,"!E1"))</f>
        <v>1</v>
      </c>
      <c r="J33" cm="1">
        <f t="array" aca="1" ref="J33" ca="1">INDIRECT(_xlfn.CONCAT(A33,"!B6"))</f>
        <v>8</v>
      </c>
      <c r="K33" t="b" cm="1">
        <f t="array" aca="1" ref="K33" ca="1">INDIRECT(_xlfn.CONCAT(A33,"!E2"))</f>
        <v>0</v>
      </c>
      <c r="L33">
        <f t="shared" ca="1" si="0"/>
        <v>0</v>
      </c>
      <c r="M33" t="str" cm="1">
        <f t="array" aca="1" ref="M33" ca="1">INDIRECT(_xlfn.CONCAT(A33,"!B7"))</f>
        <v>Trojan$Programme$8$£P§@T¤££TA-0¤££.png</v>
      </c>
    </row>
    <row r="34" spans="1:13" x14ac:dyDescent="0.3">
      <c r="A34">
        <v>31</v>
      </c>
      <c r="B34" t="s">
        <v>146</v>
      </c>
      <c r="C34" t="s">
        <v>90</v>
      </c>
      <c r="D34" t="s">
        <v>147</v>
      </c>
      <c r="E34">
        <f ca="1">ROUNDUP(          Sommaire!$Q$4*     (Sommaire!$O$4*LOG(MAX($F$4:$F$64)+50-$F34           )-Sommaire!$P$4),0)</f>
        <v>2</v>
      </c>
      <c r="F34" cm="1">
        <f t="array" aca="1" ref="F34" ca="1">IF(ISERROR(INDIRECT(_xlfn.CONCAT(A34,"!B5"))),0,INDIRECT(_xlfn.CONCAT(A34,"!B5")))</f>
        <v>71</v>
      </c>
      <c r="I34" t="b" cm="1">
        <f t="array" aca="1" ref="I34" ca="1">INDIRECT(_xlfn.CONCAT(A34,"!E1"))</f>
        <v>1</v>
      </c>
      <c r="J34" cm="1">
        <f t="array" aca="1" ref="J34" ca="1">INDIRECT(_xlfn.CONCAT(A34,"!B6"))</f>
        <v>8</v>
      </c>
      <c r="K34" t="b" cm="1">
        <f t="array" aca="1" ref="K34" ca="1">INDIRECT(_xlfn.CONCAT(A34,"!E2"))</f>
        <v>0</v>
      </c>
      <c r="L34">
        <f t="shared" ca="1" si="0"/>
        <v>0</v>
      </c>
      <c r="M34" t="str" cm="1">
        <f t="array" aca="1" ref="M34" ca="1">INDIRECT(_xlfn.CONCAT(A34,"!B7"))</f>
        <v>RansomWare$Programme$8$£P§@T¤£tS@T¤£££.png</v>
      </c>
    </row>
    <row r="35" spans="1:13" x14ac:dyDescent="0.3">
      <c r="A35">
        <v>32</v>
      </c>
      <c r="B35" t="s">
        <v>60</v>
      </c>
      <c r="C35" t="s">
        <v>90</v>
      </c>
      <c r="D35" t="s">
        <v>118</v>
      </c>
      <c r="E35">
        <f ca="1">ROUNDUP(          Sommaire!$Q$4*     (Sommaire!$O$4*LOG(MAX($F$4:$F$64)+50-$F35           )-Sommaire!$P$4),0)</f>
        <v>2</v>
      </c>
      <c r="F35" cm="1">
        <f t="array" aca="1" ref="F35" ca="1">IF(ISERROR(INDIRECT(_xlfn.CONCAT(A35,"!B5"))),0,INDIRECT(_xlfn.CONCAT(A35,"!B5")))</f>
        <v>134</v>
      </c>
      <c r="I35" t="b" cm="1">
        <f t="array" aca="1" ref="I35" ca="1">INDIRECT(_xlfn.CONCAT(A35,"!E1"))</f>
        <v>1</v>
      </c>
      <c r="J35" cm="1">
        <f t="array" aca="1" ref="J35" ca="1">INDIRECT(_xlfn.CONCAT(A35,"!B6"))</f>
        <v>14</v>
      </c>
      <c r="K35" t="b" cm="1">
        <f t="array" aca="1" ref="K35" ca="1">INDIRECT(_xlfn.CONCAT(A35,"!E2"))</f>
        <v>0</v>
      </c>
      <c r="L35">
        <f t="shared" ca="1" si="0"/>
        <v>0</v>
      </c>
      <c r="M35" t="str" cm="1">
        <f t="array" aca="1" ref="M35" ca="1">INDIRECT(_xlfn.CONCAT(A35,"!B7"))</f>
        <v>Virus$Programme$14$£P§@T¤££tR@D¤££.png</v>
      </c>
    </row>
    <row r="36" spans="1:13" x14ac:dyDescent="0.3">
      <c r="A36">
        <v>33</v>
      </c>
      <c r="B36" t="s">
        <v>88</v>
      </c>
      <c r="C36" t="s">
        <v>90</v>
      </c>
      <c r="D36" s="2" t="s">
        <v>123</v>
      </c>
      <c r="E36">
        <f ca="1">ROUNDUP(          Sommaire!$Q$4*     (Sommaire!$O$4*LOG(MAX($F$4:$F$64)+50-$F36           )-Sommaire!$P$4),0)</f>
        <v>2</v>
      </c>
      <c r="F36" cm="1">
        <f t="array" aca="1" ref="F36" ca="1">IF(ISERROR(INDIRECT(_xlfn.CONCAT(A36,"!B5"))),0,INDIRECT(_xlfn.CONCAT(A36,"!B5")))</f>
        <v>74</v>
      </c>
      <c r="I36" t="b" cm="1">
        <f t="array" aca="1" ref="I36" ca="1">INDIRECT(_xlfn.CONCAT(A36,"!E1"))</f>
        <v>1</v>
      </c>
      <c r="J36" cm="1">
        <f t="array" aca="1" ref="J36" ca="1">INDIRECT(_xlfn.CONCAT(A36,"!B6"))</f>
        <v>8</v>
      </c>
      <c r="K36" t="b" cm="1">
        <f t="array" aca="1" ref="K36" ca="1">INDIRECT(_xlfn.CONCAT(A36,"!E2"))</f>
        <v>0</v>
      </c>
      <c r="L36">
        <f t="shared" ref="L36:L67" ca="1" si="1">IF(K36=TRUE,E36,0)</f>
        <v>0</v>
      </c>
      <c r="M36" t="str" cm="1">
        <f t="array" aca="1" ref="M36" ca="1">INDIRECT(_xlfn.CONCAT(A36,"!B7"))</f>
        <v>Bug$Programme$8$£P§@T¤££TA-0¤££.png</v>
      </c>
    </row>
    <row r="37" spans="1:13" x14ac:dyDescent="0.3">
      <c r="A37">
        <v>34</v>
      </c>
      <c r="B37" t="s">
        <v>41</v>
      </c>
      <c r="C37" t="s">
        <v>91</v>
      </c>
      <c r="D37" s="2" t="s">
        <v>126</v>
      </c>
      <c r="E37">
        <f ca="1">ROUNDUP(          Sommaire!$Q$4*     (Sommaire!$O$4*LOG(MAX($F$4:$F$64)+50-$F37           )-Sommaire!$P$4),0)</f>
        <v>2</v>
      </c>
      <c r="F37" cm="1">
        <f t="array" aca="1" ref="F37" ca="1">IF(ISERROR(INDIRECT(_xlfn.CONCAT(A37,"!B5"))),0,INDIRECT(_xlfn.CONCAT(A37,"!B5")))</f>
        <v>104</v>
      </c>
      <c r="I37" t="b" cm="1">
        <f t="array" aca="1" ref="I37" ca="1">INDIRECT(_xlfn.CONCAT(A37,"!E1"))</f>
        <v>1</v>
      </c>
      <c r="J37" cm="1">
        <f t="array" aca="1" ref="J37" ca="1">INDIRECT(_xlfn.CONCAT(A37,"!B6"))</f>
        <v>11</v>
      </c>
      <c r="K37" t="b" cm="1">
        <f t="array" aca="1" ref="K37" ca="1">INDIRECT(_xlfn.CONCAT(A37,"!E2"))</f>
        <v>0</v>
      </c>
      <c r="L37">
        <f t="shared" ca="1" si="1"/>
        <v>0</v>
      </c>
      <c r="M37" t="str" cm="1">
        <f t="array" aca="1" ref="M37" ca="1">INDIRECT(_xlfn.CONCAT(A37,"!B7"))</f>
        <v>Ubuntu$OS$11$£P§@T¤£TA+0¤TA+0¤£££.png</v>
      </c>
    </row>
    <row r="38" spans="1:13" x14ac:dyDescent="0.3">
      <c r="A38">
        <v>35</v>
      </c>
      <c r="B38" t="s">
        <v>42</v>
      </c>
      <c r="C38" t="s">
        <v>91</v>
      </c>
      <c r="D38" s="2" t="s">
        <v>125</v>
      </c>
      <c r="E38">
        <f ca="1">ROUNDUP(          Sommaire!$Q$4*     (Sommaire!$O$4*LOG(MAX($F$4:$F$64)+50-$F38           )-Sommaire!$P$4),0)</f>
        <v>2</v>
      </c>
      <c r="F38" cm="1">
        <f t="array" aca="1" ref="F38" ca="1">IF(ISERROR(INDIRECT(_xlfn.CONCAT(A38,"!B5"))),0,INDIRECT(_xlfn.CONCAT(A38,"!B5")))</f>
        <v>65</v>
      </c>
      <c r="I38" t="b" cm="1">
        <f t="array" aca="1" ref="I38" ca="1">INDIRECT(_xlfn.CONCAT(A38,"!E1"))</f>
        <v>1</v>
      </c>
      <c r="J38" cm="1">
        <f t="array" aca="1" ref="J38" ca="1">INDIRECT(_xlfn.CONCAT(A38,"!B6"))</f>
        <v>7</v>
      </c>
      <c r="K38" t="b" cm="1">
        <f t="array" aca="1" ref="K38" ca="1">INDIRECT(_xlfn.CONCAT(A38,"!E2"))</f>
        <v>0</v>
      </c>
      <c r="L38">
        <f t="shared" ca="1" si="1"/>
        <v>0</v>
      </c>
      <c r="M38" t="str" cm="1">
        <f t="array" aca="1" ref="M38" ca="1">INDIRECT(_xlfn.CONCAT(A38,"!B7"))</f>
        <v>Debian$OS$7$£P§@T¤££££TA+0¤.png</v>
      </c>
    </row>
    <row r="39" spans="1:13" x14ac:dyDescent="0.3">
      <c r="A39">
        <v>36</v>
      </c>
      <c r="B39" t="s">
        <v>39</v>
      </c>
      <c r="C39" t="s">
        <v>91</v>
      </c>
      <c r="D39" t="s">
        <v>122</v>
      </c>
      <c r="E39">
        <f ca="1">ROUNDUP(          Sommaire!$Q$4*     (Sommaire!$O$4*LOG(MAX($F$4:$F$64)+50-$F39           )-Sommaire!$P$4),0)</f>
        <v>2</v>
      </c>
      <c r="F39" cm="1">
        <f t="array" aca="1" ref="F39" ca="1">IF(ISERROR(INDIRECT(_xlfn.CONCAT(A39,"!B5"))),0,INDIRECT(_xlfn.CONCAT(A39,"!B5")))</f>
        <v>152</v>
      </c>
      <c r="I39" t="b" cm="1">
        <f t="array" aca="1" ref="I39" ca="1">INDIRECT(_xlfn.CONCAT(A39,"!E1"))</f>
        <v>1</v>
      </c>
      <c r="J39" cm="1">
        <f t="array" aca="1" ref="J39" ca="1">INDIRECT(_xlfn.CONCAT(A39,"!B6"))</f>
        <v>16</v>
      </c>
      <c r="K39" t="b" cm="1">
        <f t="array" aca="1" ref="K39" ca="1">INDIRECT(_xlfn.CONCAT(A39,"!E2"))</f>
        <v>0</v>
      </c>
      <c r="L39">
        <f t="shared" ca="1" si="1"/>
        <v>0</v>
      </c>
      <c r="M39" t="str" cm="1">
        <f t="array" aca="1" ref="M39" ca="1">INDIRECT(_xlfn.CONCAT(A39,"!B7"))</f>
        <v>Windows$OS$16$£P§@T¤£MS@m¤£££MS@m¤.png</v>
      </c>
    </row>
    <row r="40" spans="1:13" x14ac:dyDescent="0.3">
      <c r="A40">
        <v>37</v>
      </c>
      <c r="B40" t="s">
        <v>40</v>
      </c>
      <c r="C40" t="s">
        <v>91</v>
      </c>
      <c r="D40" t="s">
        <v>124</v>
      </c>
      <c r="E40">
        <f ca="1">ROUNDUP(          Sommaire!$Q$4*     (Sommaire!$O$4*LOG(MAX($F$4:$F$64)+50-$F40           )-Sommaire!$P$4),0)</f>
        <v>2</v>
      </c>
      <c r="F40" cm="1">
        <f t="array" aca="1" ref="F40" ca="1">IF(ISERROR(INDIRECT(_xlfn.CONCAT(A40,"!B5"))),0,INDIRECT(_xlfn.CONCAT(A40,"!B5")))</f>
        <v>130</v>
      </c>
      <c r="I40" t="b" cm="1">
        <f t="array" aca="1" ref="I40" ca="1">INDIRECT(_xlfn.CONCAT(A40,"!E1"))</f>
        <v>1</v>
      </c>
      <c r="J40" cm="1">
        <f t="array" aca="1" ref="J40" ca="1">INDIRECT(_xlfn.CONCAT(A40,"!B6"))</f>
        <v>13</v>
      </c>
      <c r="K40" t="b" cm="1">
        <f t="array" aca="1" ref="K40" ca="1">INDIRECT(_xlfn.CONCAT(A40,"!E2"))</f>
        <v>0</v>
      </c>
      <c r="L40">
        <f t="shared" ca="1" si="1"/>
        <v>0</v>
      </c>
      <c r="M40" t="str" cm="1">
        <f t="array" aca="1" ref="M40" ca="1">INDIRECT(_xlfn.CONCAT(A40,"!B7"))</f>
        <v>Mac$OS$13$£P§@T¤££TA+0¤£TA+0¤£.png</v>
      </c>
    </row>
    <row r="41" spans="1:13" x14ac:dyDescent="0.3">
      <c r="A41">
        <v>38</v>
      </c>
      <c r="B41" t="s">
        <v>86</v>
      </c>
      <c r="C41" t="s">
        <v>38</v>
      </c>
      <c r="D41" t="s">
        <v>135</v>
      </c>
      <c r="E41">
        <f ca="1">ROUNDUP(          Sommaire!$Q$4*     (Sommaire!$O$4*LOG(MAX($F$4:$F$64)+50-$F41           )-Sommaire!$P$4),0)</f>
        <v>2</v>
      </c>
      <c r="F41" cm="1">
        <f t="array" aca="1" ref="F41" ca="1">IF(ISERROR(INDIRECT(_xlfn.CONCAT(A41,"!B5"))),0,INDIRECT(_xlfn.CONCAT(A41,"!B5")))</f>
        <v>104</v>
      </c>
      <c r="I41" t="b" cm="1">
        <f t="array" aca="1" ref="I41" ca="1">INDIRECT(_xlfn.CONCAT(A41,"!E1"))</f>
        <v>1</v>
      </c>
      <c r="J41" cm="1">
        <f t="array" aca="1" ref="J41" ca="1">INDIRECT(_xlfn.CONCAT(A41,"!B6"))</f>
        <v>11</v>
      </c>
      <c r="K41" t="b" cm="1">
        <f t="array" aca="1" ref="K41" ca="1">INDIRECT(_xlfn.CONCAT(A41,"!E2"))</f>
        <v>0</v>
      </c>
      <c r="L41">
        <f t="shared" ca="1" si="1"/>
        <v>0</v>
      </c>
      <c r="M41" t="str" cm="1">
        <f t="array" aca="1" ref="M41" ca="1">INDIRECT(_xlfn.CONCAT(A41,"!B7"))</f>
        <v>Raspberrypy$Hardware$11$£P§@T¤££££MS@D¤.png</v>
      </c>
    </row>
    <row r="42" spans="1:13" x14ac:dyDescent="0.3">
      <c r="A42">
        <v>39</v>
      </c>
      <c r="B42" t="s">
        <v>34</v>
      </c>
      <c r="C42" t="s">
        <v>38</v>
      </c>
      <c r="D42" t="s">
        <v>131</v>
      </c>
      <c r="E42">
        <f ca="1">ROUNDUP(          Sommaire!$Q$4*     (Sommaire!$O$4*LOG(MAX($F$4:$F$64)+50-$F42           )-Sommaire!$P$4),0)</f>
        <v>2</v>
      </c>
      <c r="F42" cm="1">
        <f t="array" aca="1" ref="F42" ca="1">IF(ISERROR(INDIRECT(_xlfn.CONCAT(A42,"!B5"))),0,INDIRECT(_xlfn.CONCAT(A42,"!B5")))</f>
        <v>134</v>
      </c>
      <c r="I42" t="b" cm="1">
        <f t="array" aca="1" ref="I42" ca="1">INDIRECT(_xlfn.CONCAT(A42,"!E1"))</f>
        <v>1</v>
      </c>
      <c r="J42" cm="1">
        <f t="array" aca="1" ref="J42" ca="1">INDIRECT(_xlfn.CONCAT(A42,"!B6"))</f>
        <v>14</v>
      </c>
      <c r="K42" t="b" cm="1">
        <f t="array" aca="1" ref="K42" ca="1">INDIRECT(_xlfn.CONCAT(A42,"!E2"))</f>
        <v>0</v>
      </c>
      <c r="L42">
        <f t="shared" ca="1" si="1"/>
        <v>0</v>
      </c>
      <c r="M42" t="str" cm="1">
        <f t="array" aca="1" ref="M42" ca="1">INDIRECT(_xlfn.CONCAT(A42,"!B7"))</f>
        <v>PFGA$Hardware$14$=§@M¤£P§@T¤££MAµ0¤££=§@M¤.png</v>
      </c>
    </row>
    <row r="43" spans="1:13" x14ac:dyDescent="0.3">
      <c r="A43">
        <v>40</v>
      </c>
      <c r="B43" t="s">
        <v>35</v>
      </c>
      <c r="C43" t="s">
        <v>38</v>
      </c>
      <c r="D43" t="s">
        <v>132</v>
      </c>
      <c r="E43">
        <f ca="1">ROUNDUP(          Sommaire!$Q$4*     (Sommaire!$O$4*LOG(MAX($F$4:$F$64)+50-$F43           )-Sommaire!$P$4),0)</f>
        <v>2</v>
      </c>
      <c r="F43" cm="1">
        <f t="array" aca="1" ref="F43" ca="1">IF(ISERROR(INDIRECT(_xlfn.CONCAT(A43,"!B5"))),0,INDIRECT(_xlfn.CONCAT(A43,"!B5")))</f>
        <v>89</v>
      </c>
      <c r="I43" t="b" cm="1">
        <f t="array" aca="1" ref="I43" ca="1">INDIRECT(_xlfn.CONCAT(A43,"!E1"))</f>
        <v>1</v>
      </c>
      <c r="J43" cm="1">
        <f t="array" aca="1" ref="J43" ca="1">INDIRECT(_xlfn.CONCAT(A43,"!B6"))</f>
        <v>9</v>
      </c>
      <c r="K43" t="b" cm="1">
        <f t="array" aca="1" ref="K43" ca="1">INDIRECT(_xlfn.CONCAT(A43,"!E2"))</f>
        <v>0</v>
      </c>
      <c r="L43">
        <f t="shared" ca="1" si="1"/>
        <v>0</v>
      </c>
      <c r="M43" t="str" cm="1">
        <f t="array" aca="1" ref="M43" ca="1">INDIRECT(_xlfn.CONCAT(A43,"!B7"))</f>
        <v>RAM$Hardware$9$£P§@T¤££££MS@m¤.png</v>
      </c>
    </row>
    <row r="44" spans="1:13" x14ac:dyDescent="0.3">
      <c r="A44">
        <v>41</v>
      </c>
      <c r="B44" t="s">
        <v>36</v>
      </c>
      <c r="C44" t="s">
        <v>38</v>
      </c>
      <c r="D44" t="s">
        <v>136</v>
      </c>
      <c r="E44">
        <f ca="1">ROUNDUP(          Sommaire!$Q$4*     (Sommaire!$O$4*LOG(MAX($F$4:$F$64)+50-$F44           )-Sommaire!$P$4),0)</f>
        <v>2</v>
      </c>
      <c r="F44" cm="1">
        <f t="array" aca="1" ref="F44" ca="1">IF(ISERROR(INDIRECT(_xlfn.CONCAT(A44,"!B5"))),0,INDIRECT(_xlfn.CONCAT(A44,"!B5")))</f>
        <v>130</v>
      </c>
      <c r="I44" t="b" cm="1">
        <f t="array" aca="1" ref="I44" ca="1">INDIRECT(_xlfn.CONCAT(A44,"!E1"))</f>
        <v>1</v>
      </c>
      <c r="J44" cm="1">
        <f t="array" aca="1" ref="J44" ca="1">INDIRECT(_xlfn.CONCAT(A44,"!B6"))</f>
        <v>13</v>
      </c>
      <c r="K44" t="b" cm="1">
        <f t="array" aca="1" ref="K44" ca="1">INDIRECT(_xlfn.CONCAT(A44,"!E2"))</f>
        <v>0</v>
      </c>
      <c r="L44">
        <f t="shared" ca="1" si="1"/>
        <v>0</v>
      </c>
      <c r="M44" t="str" cm="1">
        <f t="array" aca="1" ref="M44" ca="1">INDIRECT(_xlfn.CONCAT(A44,"!B7"))</f>
        <v>ROM$Hardware$13$£P§@T¤£££MS@D¤£.png</v>
      </c>
    </row>
    <row r="45" spans="1:13" x14ac:dyDescent="0.3">
      <c r="A45">
        <v>42</v>
      </c>
      <c r="B45" t="s">
        <v>32</v>
      </c>
      <c r="C45" t="s">
        <v>38</v>
      </c>
      <c r="D45" t="s">
        <v>119</v>
      </c>
      <c r="E45">
        <f ca="1">ROUNDUP(          Sommaire!$Q$4*     (Sommaire!$O$4*LOG(MAX($F$4:$F$64)+50-$F45           )-Sommaire!$P$4),0)</f>
        <v>2</v>
      </c>
      <c r="F45" cm="1">
        <f t="array" aca="1" ref="F45" ca="1">IF(ISERROR(INDIRECT(_xlfn.CONCAT(A45,"!B5"))),0,INDIRECT(_xlfn.CONCAT(A45,"!B5")))</f>
        <v>62</v>
      </c>
      <c r="I45" t="b" cm="1">
        <f t="array" aca="1" ref="I45" ca="1">INDIRECT(_xlfn.CONCAT(A45,"!E1"))</f>
        <v>1</v>
      </c>
      <c r="J45" cm="1">
        <f t="array" aca="1" ref="J45" ca="1">INDIRECT(_xlfn.CONCAT(A45,"!B6"))</f>
        <v>7</v>
      </c>
      <c r="K45" t="b" cm="1">
        <f t="array" aca="1" ref="K45" ca="1">INDIRECT(_xlfn.CONCAT(A45,"!E2"))</f>
        <v>0</v>
      </c>
      <c r="L45">
        <f t="shared" ca="1" si="1"/>
        <v>0</v>
      </c>
      <c r="M45" t="str" cm="1">
        <f t="array" aca="1" ref="M45" ca="1">INDIRECT(_xlfn.CONCAT(A45,"!B7"))</f>
        <v>Server$Hardware$7$£P§@T¤£DS@T¤£££.png</v>
      </c>
    </row>
    <row r="46" spans="1:13" x14ac:dyDescent="0.3">
      <c r="A46">
        <v>43</v>
      </c>
      <c r="B46" t="s">
        <v>24</v>
      </c>
      <c r="C46" t="s">
        <v>38</v>
      </c>
      <c r="D46" t="s">
        <v>116</v>
      </c>
      <c r="E46">
        <f ca="1">ROUNDUP(          Sommaire!$Q$4*     (Sommaire!$O$4*LOG(MAX($F$4:$F$64)+50-$F46           )-Sommaire!$P$4),0)</f>
        <v>2</v>
      </c>
      <c r="F46" cm="1">
        <f t="array" aca="1" ref="F46" ca="1">IF(ISERROR(INDIRECT(_xlfn.CONCAT(A46,"!B5"))),0,INDIRECT(_xlfn.CONCAT(A46,"!B5")))</f>
        <v>62</v>
      </c>
      <c r="I46" t="b" cm="1">
        <f t="array" aca="1" ref="I46" ca="1">INDIRECT(_xlfn.CONCAT(A46,"!E1"))</f>
        <v>1</v>
      </c>
      <c r="J46" cm="1">
        <f t="array" aca="1" ref="J46" ca="1">INDIRECT(_xlfn.CONCAT(A46,"!B6"))</f>
        <v>7</v>
      </c>
      <c r="K46" t="b" cm="1">
        <f t="array" aca="1" ref="K46" ca="1">INDIRECT(_xlfn.CONCAT(A46,"!E2"))</f>
        <v>0</v>
      </c>
      <c r="L46">
        <f t="shared" ca="1" si="1"/>
        <v>0</v>
      </c>
      <c r="M46" t="str" cm="1">
        <f t="array" aca="1" ref="M46" ca="1">INDIRECT(_xlfn.CONCAT(A46,"!B7"))</f>
        <v>Ethernet$Hardware$7$£P§@T¤£MS@T¤£££.png</v>
      </c>
    </row>
    <row r="47" spans="1:13" x14ac:dyDescent="0.3">
      <c r="A47">
        <v>44</v>
      </c>
      <c r="B47" t="s">
        <v>150</v>
      </c>
      <c r="C47" t="s">
        <v>38</v>
      </c>
      <c r="D47" t="s">
        <v>151</v>
      </c>
      <c r="E47">
        <f ca="1">ROUNDUP(          Sommaire!$Q$4*     (Sommaire!$O$4*LOG(MAX($F$4:$F$64)+50-$F47           )-Sommaire!$P$4),0)</f>
        <v>2</v>
      </c>
      <c r="F47" cm="1">
        <f t="array" aca="1" ref="F47" ca="1">IF(ISERROR(INDIRECT(_xlfn.CONCAT(A47,"!B5"))),0,INDIRECT(_xlfn.CONCAT(A47,"!B5")))</f>
        <v>138</v>
      </c>
      <c r="I47" t="b" cm="1">
        <f t="array" aca="1" ref="I47" ca="1">INDIRECT(_xlfn.CONCAT(A47,"!E1"))</f>
        <v>1</v>
      </c>
      <c r="J47" cm="1">
        <f t="array" aca="1" ref="J47" ca="1">INDIRECT(_xlfn.CONCAT(A47,"!B6"))</f>
        <v>14</v>
      </c>
      <c r="K47" t="b" cm="1">
        <f t="array" aca="1" ref="K47" ca="1">INDIRECT(_xlfn.CONCAT(A47,"!E2"))</f>
        <v>0</v>
      </c>
      <c r="L47">
        <f t="shared" ca="1" si="1"/>
        <v>0</v>
      </c>
      <c r="M47" t="str" cm="1">
        <f t="array" aca="1" ref="M47" ca="1">INDIRECT(_xlfn.CONCAT(A47,"!B7"))</f>
        <v>Clef USB Trouvée$Hardware$14$£=§@m¤P§@T¤£TR@D¤£££.png</v>
      </c>
    </row>
    <row r="48" spans="1:13" x14ac:dyDescent="0.3">
      <c r="A48">
        <v>45</v>
      </c>
      <c r="B48" t="s">
        <v>148</v>
      </c>
      <c r="C48" t="s">
        <v>38</v>
      </c>
      <c r="D48" t="s">
        <v>149</v>
      </c>
      <c r="E48">
        <f ca="1">ROUNDUP(          Sommaire!$Q$4*     (Sommaire!$O$4*LOG(MAX($F$4:$F$64)+50-$F48           )-Sommaire!$P$4),0)</f>
        <v>1</v>
      </c>
      <c r="F48" cm="1">
        <f t="array" aca="1" ref="F48" ca="1">IF(ISERROR(INDIRECT(_xlfn.CONCAT(A48,"!B5"))),0,INDIRECT(_xlfn.CONCAT(A48,"!B5")))</f>
        <v>212</v>
      </c>
      <c r="I48" t="b" cm="1">
        <f t="array" aca="1" ref="I48" ca="1">INDIRECT(_xlfn.CONCAT(A48,"!E1"))</f>
        <v>1</v>
      </c>
      <c r="J48" cm="1">
        <f t="array" aca="1" ref="J48" ca="1">INDIRECT(_xlfn.CONCAT(A48,"!B6"))</f>
        <v>22</v>
      </c>
      <c r="K48" t="b" cm="1">
        <f t="array" aca="1" ref="K48" ca="1">INDIRECT(_xlfn.CONCAT(A48,"!E2"))</f>
        <v>0</v>
      </c>
      <c r="L48">
        <f t="shared" ca="1" si="1"/>
        <v>0</v>
      </c>
      <c r="M48" t="str" cm="1">
        <f t="array" aca="1" ref="M48" ca="1">INDIRECT(_xlfn.CONCAT(A48,"!B7"))</f>
        <v>CourtCircuit$Hardware$22$£tA@D¤P§@T¤£tA@D¤TR+0¤£££.png</v>
      </c>
    </row>
    <row r="49" spans="1:13" x14ac:dyDescent="0.3">
      <c r="A49">
        <v>46</v>
      </c>
      <c r="B49" t="s">
        <v>72</v>
      </c>
      <c r="C49" t="s">
        <v>27</v>
      </c>
      <c r="D49" s="2" t="s">
        <v>117</v>
      </c>
      <c r="E49">
        <f ca="1">ROUNDUP(          Sommaire!$Q$4*     (Sommaire!$O$4*LOG(MAX($F$4:$F$64)+50-$F49           )-Sommaire!$P$4),0)</f>
        <v>2</v>
      </c>
      <c r="F49" cm="1">
        <f t="array" aca="1" ref="F49" ca="1">IF(ISERROR(INDIRECT(_xlfn.CONCAT(A49,"!B5"))),0,INDIRECT(_xlfn.CONCAT(A49,"!B5")))</f>
        <v>102</v>
      </c>
      <c r="I49" t="b" cm="1">
        <f t="array" aca="1" ref="I49" ca="1">INDIRECT(_xlfn.CONCAT(A49,"!E1"))</f>
        <v>1</v>
      </c>
      <c r="J49" cm="1">
        <f t="array" aca="1" ref="J49" ca="1">INDIRECT(_xlfn.CONCAT(A49,"!B6"))</f>
        <v>11</v>
      </c>
      <c r="K49" t="b" cm="1">
        <f t="array" aca="1" ref="K49" ca="1">INDIRECT(_xlfn.CONCAT(A49,"!E2"))</f>
        <v>0</v>
      </c>
      <c r="L49">
        <f t="shared" ca="1" si="1"/>
        <v>0</v>
      </c>
      <c r="M49" t="str" cm="1">
        <f t="array" aca="1" ref="M49" ca="1">INDIRECT(_xlfn.CONCAT(A49,"!B7"))</f>
        <v>nano$Ide$11$£MRn0¤P§@T¤£tS-0¤TS+0¤£££.png</v>
      </c>
    </row>
    <row r="50" spans="1:13" x14ac:dyDescent="0.3">
      <c r="A50">
        <v>47</v>
      </c>
      <c r="B50" t="s">
        <v>73</v>
      </c>
      <c r="C50" t="s">
        <v>27</v>
      </c>
      <c r="D50" t="s">
        <v>134</v>
      </c>
      <c r="E50">
        <f ca="1">ROUNDUP(          Sommaire!$Q$4*     (Sommaire!$O$4*LOG(MAX($F$4:$F$64)+50-$F50           )-Sommaire!$P$4),0)</f>
        <v>2</v>
      </c>
      <c r="F50" cm="1">
        <f t="array" aca="1" ref="F50" ca="1">IF(ISERROR(INDIRECT(_xlfn.CONCAT(A50,"!B5"))),0,INDIRECT(_xlfn.CONCAT(A50,"!B5")))</f>
        <v>75</v>
      </c>
      <c r="I50" t="b" cm="1">
        <f t="array" aca="1" ref="I50" ca="1">INDIRECT(_xlfn.CONCAT(A50,"!E1"))</f>
        <v>1</v>
      </c>
      <c r="J50" cm="1">
        <f t="array" aca="1" ref="J50" ca="1">INDIRECT(_xlfn.CONCAT(A50,"!B6"))</f>
        <v>8</v>
      </c>
      <c r="K50" t="b" cm="1">
        <f t="array" aca="1" ref="K50" ca="1">INDIRECT(_xlfn.CONCAT(A50,"!E2"))</f>
        <v>0</v>
      </c>
      <c r="L50">
        <f t="shared" ca="1" si="1"/>
        <v>0</v>
      </c>
      <c r="M50" t="str" cm="1">
        <f t="array" aca="1" ref="M50" ca="1">INDIRECT(_xlfn.CONCAT(A50,"!B7"))</f>
        <v>cat$Ide$8$£tS-0¤P§@T¤£TS+0¤£££.png</v>
      </c>
    </row>
    <row r="51" spans="1:13" x14ac:dyDescent="0.3">
      <c r="A51">
        <v>48</v>
      </c>
      <c r="B51" t="s">
        <v>26</v>
      </c>
      <c r="C51" t="s">
        <v>27</v>
      </c>
      <c r="D51" t="s">
        <v>140</v>
      </c>
      <c r="E51">
        <f ca="1">ROUNDUP(          Sommaire!$Q$4*     (Sommaire!$O$4*LOG(MAX($F$4:$F$64)+50-$F51           )-Sommaire!$P$4),0)</f>
        <v>2</v>
      </c>
      <c r="F51" cm="1">
        <f t="array" aca="1" ref="F51" ca="1">IF(ISERROR(INDIRECT(_xlfn.CONCAT(A51,"!B5"))),0,INDIRECT(_xlfn.CONCAT(A51,"!B5")))</f>
        <v>78</v>
      </c>
      <c r="I51" t="b" cm="1">
        <f t="array" aca="1" ref="I51" ca="1">INDIRECT(_xlfn.CONCAT(A51,"!E1"))</f>
        <v>1</v>
      </c>
      <c r="J51" cm="1">
        <f t="array" aca="1" ref="J51" ca="1">INDIRECT(_xlfn.CONCAT(A51,"!B6"))</f>
        <v>8</v>
      </c>
      <c r="K51" t="b" cm="1">
        <f t="array" aca="1" ref="K51" ca="1">INDIRECT(_xlfn.CONCAT(A51,"!E2"))</f>
        <v>1</v>
      </c>
      <c r="L51">
        <f t="shared" ca="1" si="1"/>
        <v>2</v>
      </c>
      <c r="M51" t="str" cm="1">
        <f t="array" aca="1" ref="M51" ca="1">INDIRECT(_xlfn.CONCAT(A51,"!B7"))</f>
        <v>Qt$Ide$8$£tS-0¤P§@T¤£TS+0¤£££00X0¤.png</v>
      </c>
    </row>
    <row r="52" spans="1:13" x14ac:dyDescent="0.3">
      <c r="A52">
        <v>49</v>
      </c>
      <c r="B52" t="s">
        <v>28</v>
      </c>
      <c r="C52" t="s">
        <v>27</v>
      </c>
      <c r="D52" t="s">
        <v>144</v>
      </c>
      <c r="E52">
        <f ca="1">ROUNDUP(          Sommaire!$Q$4*     (Sommaire!$O$4*LOG(MAX($F$4:$F$64)+50-$F52           )-Sommaire!$P$4),0)</f>
        <v>2</v>
      </c>
      <c r="F52" cm="1">
        <f t="array" aca="1" ref="F52" ca="1">IF(ISERROR(INDIRECT(_xlfn.CONCAT(A52,"!B5"))),0,INDIRECT(_xlfn.CONCAT(A52,"!B5")))</f>
        <v>88</v>
      </c>
      <c r="I52" t="b" cm="1">
        <f t="array" aca="1" ref="I52" ca="1">INDIRECT(_xlfn.CONCAT(A52,"!E1"))</f>
        <v>1</v>
      </c>
      <c r="J52" cm="1">
        <f t="array" aca="1" ref="J52" ca="1">INDIRECT(_xlfn.CONCAT(A52,"!B6"))</f>
        <v>9</v>
      </c>
      <c r="K52" t="b" cm="1">
        <f t="array" aca="1" ref="K52" ca="1">INDIRECT(_xlfn.CONCAT(A52,"!E2"))</f>
        <v>0</v>
      </c>
      <c r="L52">
        <f t="shared" ca="1" si="1"/>
        <v>0</v>
      </c>
      <c r="M52" t="str" cm="1">
        <f t="array" aca="1" ref="M52" ca="1">INDIRECT(_xlfn.CONCAT(A52,"!B7"))</f>
        <v>Eclipse$Ide$9$£=§@M¤P§@T¤£££P§X0¤£.png</v>
      </c>
    </row>
    <row r="53" spans="1:13" x14ac:dyDescent="0.3">
      <c r="A53">
        <v>50</v>
      </c>
      <c r="B53" t="s">
        <v>29</v>
      </c>
      <c r="C53" t="s">
        <v>27</v>
      </c>
      <c r="D53" t="s">
        <v>143</v>
      </c>
      <c r="E53">
        <f ca="1">ROUNDUP(          Sommaire!$Q$4*     (Sommaire!$O$4*LOG(MAX($F$4:$F$64)+50-$F53           )-Sommaire!$P$4),0)</f>
        <v>2</v>
      </c>
      <c r="F53" cm="1">
        <f t="array" aca="1" ref="F53" ca="1">IF(ISERROR(INDIRECT(_xlfn.CONCAT(A53,"!B5"))),0,INDIRECT(_xlfn.CONCAT(A53,"!B5")))</f>
        <v>79</v>
      </c>
      <c r="I53" t="b" cm="1">
        <f t="array" aca="1" ref="I53" ca="1">INDIRECT(_xlfn.CONCAT(A53,"!E1"))</f>
        <v>1</v>
      </c>
      <c r="J53" cm="1">
        <f t="array" aca="1" ref="J53" ca="1">INDIRECT(_xlfn.CONCAT(A53,"!B6"))</f>
        <v>8</v>
      </c>
      <c r="K53" t="b" cm="1">
        <f t="array" aca="1" ref="K53" ca="1">INDIRECT(_xlfn.CONCAT(A53,"!E2"))</f>
        <v>0</v>
      </c>
      <c r="L53">
        <f t="shared" ca="1" si="1"/>
        <v>0</v>
      </c>
      <c r="M53" t="str" cm="1">
        <f t="array" aca="1" ref="M53" ca="1">INDIRECT(_xlfn.CONCAT(A53,"!B7"))</f>
        <v>VSCode$Ide$8$£=§@M¤P§@T¤£P§X0¤£££.png</v>
      </c>
    </row>
    <row r="54" spans="1:13" x14ac:dyDescent="0.3">
      <c r="A54">
        <v>51</v>
      </c>
      <c r="B54" t="s">
        <v>25</v>
      </c>
      <c r="C54" t="s">
        <v>68</v>
      </c>
      <c r="D54" t="s">
        <v>113</v>
      </c>
      <c r="E54">
        <f ca="1">ROUNDUP(          Sommaire!$Q$4*     (Sommaire!$O$4*LOG(MAX($F$4:$F$64)+50-$F54           )-Sommaire!$P$4),0)</f>
        <v>2</v>
      </c>
      <c r="F54" cm="1">
        <f t="array" aca="1" ref="F54" ca="1">IF(ISERROR(INDIRECT(_xlfn.CONCAT(A54,"!B5"))),0,INDIRECT(_xlfn.CONCAT(A54,"!B5")))</f>
        <v>75</v>
      </c>
      <c r="I54" t="b" cm="1">
        <f t="array" aca="1" ref="I54" ca="1">INDIRECT(_xlfn.CONCAT(A54,"!E1"))</f>
        <v>1</v>
      </c>
      <c r="J54" cm="1">
        <f t="array" aca="1" ref="J54" ca="1">INDIRECT(_xlfn.CONCAT(A54,"!B6"))</f>
        <v>8</v>
      </c>
      <c r="K54" t="b" cm="1">
        <f t="array" aca="1" ref="K54" ca="1">INDIRECT(_xlfn.CONCAT(A54,"!E2"))</f>
        <v>0</v>
      </c>
      <c r="L54">
        <f t="shared" ca="1" si="1"/>
        <v>0</v>
      </c>
      <c r="M54" t="str" cm="1">
        <f t="array" aca="1" ref="M54" ca="1">INDIRECT(_xlfn.CONCAT(A54,"!B7"))</f>
        <v>Gcc$Compilateur$8$=§@M¤£P§@T¤££P§X0¤££.png</v>
      </c>
    </row>
    <row r="55" spans="1:13" x14ac:dyDescent="0.3">
      <c r="A55">
        <v>52</v>
      </c>
      <c r="B55" t="s">
        <v>99</v>
      </c>
      <c r="C55" t="s">
        <v>68</v>
      </c>
      <c r="D55" t="s">
        <v>152</v>
      </c>
      <c r="E55">
        <f ca="1">ROUNDUP(          Sommaire!$Q$4*     (Sommaire!$O$4*LOG(MAX($F$4:$F$64)+50-$F55           )-Sommaire!$P$4),0)</f>
        <v>2</v>
      </c>
      <c r="F55" cm="1">
        <f t="array" aca="1" ref="F55" ca="1">IF(ISERROR(INDIRECT(_xlfn.CONCAT(A55,"!B5"))),0,INDIRECT(_xlfn.CONCAT(A55,"!B5")))</f>
        <v>138</v>
      </c>
      <c r="I55" t="b" cm="1">
        <f t="array" aca="1" ref="I55" ca="1">INDIRECT(_xlfn.CONCAT(A55,"!E1"))</f>
        <v>1</v>
      </c>
      <c r="J55" cm="1">
        <f t="array" aca="1" ref="J55" ca="1">INDIRECT(_xlfn.CONCAT(A55,"!B6"))</f>
        <v>14</v>
      </c>
      <c r="K55" t="b" cm="1">
        <f t="array" aca="1" ref="K55" ca="1">INDIRECT(_xlfn.CONCAT(A55,"!E2"))</f>
        <v>0</v>
      </c>
      <c r="L55">
        <f t="shared" ca="1" si="1"/>
        <v>0</v>
      </c>
      <c r="M55" t="str" cm="1">
        <f t="array" aca="1" ref="M55" ca="1">INDIRECT(_xlfn.CONCAT(A55,"!B7"))</f>
        <v>Debugger$Compilateur$14$£P§@T¤££tA-0¤£TA+0¤£.png</v>
      </c>
    </row>
    <row r="56" spans="1:13" x14ac:dyDescent="0.3">
      <c r="A56">
        <v>53</v>
      </c>
      <c r="B56" t="s">
        <v>30</v>
      </c>
      <c r="C56" t="s">
        <v>68</v>
      </c>
      <c r="D56" t="s">
        <v>142</v>
      </c>
      <c r="E56">
        <f ca="1">ROUNDUP(          Sommaire!$Q$4*     (Sommaire!$O$4*LOG(MAX($F$4:$F$64)+50-$F56           )-Sommaire!$P$4),0)</f>
        <v>2</v>
      </c>
      <c r="F56" cm="1">
        <f t="array" aca="1" ref="F56" ca="1">IF(ISERROR(INDIRECT(_xlfn.CONCAT(A56,"!B5"))),0,INDIRECT(_xlfn.CONCAT(A56,"!B5")))</f>
        <v>88</v>
      </c>
      <c r="I56" t="b" cm="1">
        <f t="array" aca="1" ref="I56" ca="1">INDIRECT(_xlfn.CONCAT(A56,"!E1"))</f>
        <v>1</v>
      </c>
      <c r="J56" cm="1">
        <f t="array" aca="1" ref="J56" ca="1">INDIRECT(_xlfn.CONCAT(A56,"!B6"))</f>
        <v>9</v>
      </c>
      <c r="K56" t="b" cm="1">
        <f t="array" aca="1" ref="K56" ca="1">INDIRECT(_xlfn.CONCAT(A56,"!E2"))</f>
        <v>0</v>
      </c>
      <c r="L56">
        <f t="shared" ca="1" si="1"/>
        <v>0</v>
      </c>
      <c r="M56" t="str" cm="1">
        <f t="array" aca="1" ref="M56" ca="1">INDIRECT(_xlfn.CONCAT(A56,"!B7"))</f>
        <v>Mingw$Compilateur$9$££PSX0¤£P§@T¤££.png</v>
      </c>
    </row>
    <row r="57" spans="1:13" x14ac:dyDescent="0.3">
      <c r="A57">
        <v>54</v>
      </c>
      <c r="B57" t="s">
        <v>50</v>
      </c>
      <c r="C57" t="s">
        <v>68</v>
      </c>
      <c r="D57" t="s">
        <v>141</v>
      </c>
      <c r="E57">
        <f ca="1">ROUNDUP(          Sommaire!$Q$4*     (Sommaire!$O$4*LOG(MAX($F$4:$F$64)+50-$F57           )-Sommaire!$P$4),0)</f>
        <v>2</v>
      </c>
      <c r="F57" cm="1">
        <f t="array" aca="1" ref="F57" ca="1">IF(ISERROR(INDIRECT(_xlfn.CONCAT(A57,"!B5"))),0,INDIRECT(_xlfn.CONCAT(A57,"!B5")))</f>
        <v>124</v>
      </c>
      <c r="I57" t="b" cm="1">
        <f t="array" aca="1" ref="I57" ca="1">INDIRECT(_xlfn.CONCAT(A57,"!E1"))</f>
        <v>1</v>
      </c>
      <c r="J57" cm="1">
        <f t="array" aca="1" ref="J57" ca="1">INDIRECT(_xlfn.CONCAT(A57,"!B6"))</f>
        <v>13</v>
      </c>
      <c r="K57" t="b" cm="1">
        <f t="array" aca="1" ref="K57" ca="1">INDIRECT(_xlfn.CONCAT(A57,"!E2"))</f>
        <v>0</v>
      </c>
      <c r="L57">
        <f t="shared" ca="1" si="1"/>
        <v>0</v>
      </c>
      <c r="M57" t="str" cm="1">
        <f t="array" aca="1" ref="M57" ca="1">INDIRECT(_xlfn.CONCAT(A57,"!B7"))</f>
        <v>Cmake$Compilateur$13$£££P§@T¤££PSX0¤PSX0¤.png</v>
      </c>
    </row>
    <row r="58" spans="1:13" x14ac:dyDescent="0.3">
      <c r="A58">
        <v>55</v>
      </c>
      <c r="B58" t="s">
        <v>23</v>
      </c>
      <c r="C58" t="s">
        <v>89</v>
      </c>
      <c r="D58" t="s">
        <v>114</v>
      </c>
      <c r="E58">
        <f ca="1">ROUNDUP(          Sommaire!$Q$4*     (Sommaire!$O$4*LOG(MAX($F$4:$F$64)+50-$F58           )-Sommaire!$P$4),0)</f>
        <v>2</v>
      </c>
      <c r="F58" cm="1">
        <f t="array" aca="1" ref="F58" ca="1">IF(ISERROR(INDIRECT(_xlfn.CONCAT(A58,"!B5"))),0,INDIRECT(_xlfn.CONCAT(A58,"!B5")))</f>
        <v>142</v>
      </c>
      <c r="I58" t="b" cm="1">
        <f t="array" aca="1" ref="I58" ca="1">INDIRECT(_xlfn.CONCAT(A58,"!E1"))</f>
        <v>1</v>
      </c>
      <c r="J58" cm="1">
        <f t="array" aca="1" ref="J58" ca="1">INDIRECT(_xlfn.CONCAT(A58,"!B6"))</f>
        <v>15</v>
      </c>
      <c r="K58" t="b" cm="1">
        <f t="array" aca="1" ref="K58" ca="1">INDIRECT(_xlfn.CONCAT(A58,"!E2"))</f>
        <v>0</v>
      </c>
      <c r="L58">
        <f t="shared" ca="1" si="1"/>
        <v>0</v>
      </c>
      <c r="M58" t="str" cm="1">
        <f t="array" aca="1" ref="M58" ca="1">INDIRECT(_xlfn.CONCAT(A58,"!B7"))</f>
        <v>Python$Language$15$£P§@T¤££=§@M¤£MS@P¤£.png</v>
      </c>
    </row>
    <row r="59" spans="1:13" x14ac:dyDescent="0.3">
      <c r="A59">
        <v>56</v>
      </c>
      <c r="B59" t="s">
        <v>37</v>
      </c>
      <c r="C59" t="s">
        <v>89</v>
      </c>
      <c r="D59" t="s">
        <v>138</v>
      </c>
      <c r="E59">
        <f ca="1">ROUNDUP(          Sommaire!$Q$4*     (Sommaire!$O$4*LOG(MAX($F$4:$F$64)+50-$F59           )-Sommaire!$P$4),0)</f>
        <v>1</v>
      </c>
      <c r="F59" cm="1">
        <f t="array" aca="1" ref="F59" ca="1">IF(ISERROR(INDIRECT(_xlfn.CONCAT(A59,"!B5"))),0,INDIRECT(_xlfn.CONCAT(A59,"!B5")))</f>
        <v>238</v>
      </c>
      <c r="I59" t="b" cm="1">
        <f t="array" aca="1" ref="I59" ca="1">INDIRECT(_xlfn.CONCAT(A59,"!E1"))</f>
        <v>1</v>
      </c>
      <c r="J59" cm="1">
        <f t="array" aca="1" ref="J59" ca="1">INDIRECT(_xlfn.CONCAT(A59,"!B6"))</f>
        <v>24</v>
      </c>
      <c r="K59" t="b" cm="1">
        <f t="array" aca="1" ref="K59" ca="1">INDIRECT(_xlfn.CONCAT(A59,"!E2"))</f>
        <v>0</v>
      </c>
      <c r="L59">
        <f t="shared" ca="1" si="1"/>
        <v>0</v>
      </c>
      <c r="M59" t="str" cm="1">
        <f t="array" aca="1" ref="M59" ca="1">INDIRECT(_xlfn.CONCAT(A59,"!B7"))</f>
        <v>JAVA$Language$24$£P§@T¤££=§@m¤=§@m¤=§@M¤££.png</v>
      </c>
    </row>
    <row r="60" spans="1:13" x14ac:dyDescent="0.3">
      <c r="A60">
        <v>57</v>
      </c>
      <c r="B60" t="s">
        <v>43</v>
      </c>
      <c r="C60" t="s">
        <v>89</v>
      </c>
      <c r="D60" t="s">
        <v>133</v>
      </c>
      <c r="E60">
        <f ca="1">ROUNDUP(          Sommaire!$Q$4*     (Sommaire!$O$4*LOG(MAX($F$4:$F$64)+50-$F60           )-Sommaire!$P$4),0)</f>
        <v>2</v>
      </c>
      <c r="F60" cm="1">
        <f t="array" aca="1" ref="F60" ca="1">IF(ISERROR(INDIRECT(_xlfn.CONCAT(A60,"!B5"))),0,INDIRECT(_xlfn.CONCAT(A60,"!B5")))</f>
        <v>120</v>
      </c>
      <c r="I60" t="b" cm="1">
        <f t="array" aca="1" ref="I60" ca="1">INDIRECT(_xlfn.CONCAT(A60,"!E1"))</f>
        <v>1</v>
      </c>
      <c r="J60" cm="1">
        <f t="array" aca="1" ref="J60" ca="1">INDIRECT(_xlfn.CONCAT(A60,"!B6"))</f>
        <v>12</v>
      </c>
      <c r="K60" t="b" cm="1">
        <f t="array" aca="1" ref="K60" ca="1">INDIRECT(_xlfn.CONCAT(A60,"!E2"))</f>
        <v>0</v>
      </c>
      <c r="L60">
        <f t="shared" ca="1" si="1"/>
        <v>0</v>
      </c>
      <c r="M60" t="str" cm="1">
        <f t="array" aca="1" ref="M60" ca="1">INDIRECT(_xlfn.CONCAT(A60,"!B7"))</f>
        <v>VHDL$Language$12$=§@M¤=§@M¤£P§@T¤££ORµ0¤££.png</v>
      </c>
    </row>
    <row r="61" spans="1:13" x14ac:dyDescent="0.3">
      <c r="A61">
        <v>58</v>
      </c>
      <c r="B61" t="s">
        <v>44</v>
      </c>
      <c r="C61" t="s">
        <v>89</v>
      </c>
      <c r="D61" t="s">
        <v>139</v>
      </c>
      <c r="E61">
        <f ca="1">ROUNDUP(          Sommaire!$Q$4*     (Sommaire!$O$4*LOG(MAX($F$4:$F$64)+50-$F61           )-Sommaire!$P$4),0)</f>
        <v>2</v>
      </c>
      <c r="F61" cm="1">
        <f t="array" aca="1" ref="F61" ca="1">IF(ISERROR(INDIRECT(_xlfn.CONCAT(A61,"!B5"))),0,INDIRECT(_xlfn.CONCAT(A61,"!B5")))</f>
        <v>120</v>
      </c>
      <c r="I61" t="b" cm="1">
        <f t="array" aca="1" ref="I61" ca="1">INDIRECT(_xlfn.CONCAT(A61,"!E1"))</f>
        <v>1</v>
      </c>
      <c r="J61" cm="1">
        <f t="array" aca="1" ref="J61" ca="1">INDIRECT(_xlfn.CONCAT(A61,"!B6"))</f>
        <v>12</v>
      </c>
      <c r="K61" t="b" cm="1">
        <f t="array" aca="1" ref="K61" ca="1">INDIRECT(_xlfn.CONCAT(A61,"!E2"))</f>
        <v>0</v>
      </c>
      <c r="L61">
        <f t="shared" ca="1" si="1"/>
        <v>0</v>
      </c>
      <c r="M61" t="str" cm="1">
        <f t="array" aca="1" ref="M61" ca="1">INDIRECT(_xlfn.CONCAT(A61,"!B7"))</f>
        <v>C++$Language$12$=§@M¤=§@M¤£P§@T¤££ORµ0¤££.png</v>
      </c>
    </row>
    <row r="62" spans="1:13" x14ac:dyDescent="0.3">
      <c r="A62">
        <v>59</v>
      </c>
      <c r="B62" t="s">
        <v>62</v>
      </c>
      <c r="C62" t="s">
        <v>67</v>
      </c>
      <c r="D62" t="s">
        <v>137</v>
      </c>
      <c r="E62">
        <f ca="1">ROUNDUP(          Sommaire!$Q$4*     (Sommaire!$O$4*LOG(MAX($F$4:$F$64)+50-$F62           )-Sommaire!$P$4),0)</f>
        <v>2</v>
      </c>
      <c r="F62" cm="1">
        <f t="array" aca="1" ref="F62" ca="1">IF(ISERROR(INDIRECT(_xlfn.CONCAT(A62,"!B5"))),0,INDIRECT(_xlfn.CONCAT(A62,"!B5")))</f>
        <v>120</v>
      </c>
      <c r="I62" t="b" cm="1">
        <f t="array" aca="1" ref="I62" ca="1">INDIRECT(_xlfn.CONCAT(A62,"!E1"))</f>
        <v>1</v>
      </c>
      <c r="J62" cm="1">
        <f t="array" aca="1" ref="J62" ca="1">INDIRECT(_xlfn.CONCAT(A62,"!B6"))</f>
        <v>12</v>
      </c>
      <c r="K62" t="b" cm="1">
        <f t="array" aca="1" ref="K62" ca="1">INDIRECT(_xlfn.CONCAT(A62,"!E2"))</f>
        <v>0</v>
      </c>
      <c r="L62">
        <f t="shared" ca="1" si="1"/>
        <v>0</v>
      </c>
      <c r="M62" t="str" cm="1">
        <f t="array" aca="1" ref="M62" ca="1">INDIRECT(_xlfn.CONCAT(A62,"!B7"))</f>
        <v>RSA key$Bibliothèque$12$=§@M¤=§@M¤£P§@T¤££ORµ0¤££.png</v>
      </c>
    </row>
    <row r="63" spans="1:13" x14ac:dyDescent="0.3">
      <c r="A63">
        <v>60</v>
      </c>
      <c r="B63" t="s">
        <v>33</v>
      </c>
      <c r="C63" t="s">
        <v>67</v>
      </c>
      <c r="D63" t="s">
        <v>130</v>
      </c>
      <c r="E63">
        <f ca="1">ROUNDUP(          Sommaire!$Q$4*     (Sommaire!$O$4*LOG(MAX($F$4:$F$64)+50-$F63           )-Sommaire!$P$4),0)</f>
        <v>2</v>
      </c>
      <c r="F63" cm="1">
        <f t="array" aca="1" ref="F63" ca="1">IF(ISERROR(INDIRECT(_xlfn.CONCAT(A63,"!B5"))),0,INDIRECT(_xlfn.CONCAT(A63,"!B5")))</f>
        <v>120</v>
      </c>
      <c r="I63" t="b" cm="1">
        <f t="array" aca="1" ref="I63" ca="1">INDIRECT(_xlfn.CONCAT(A63,"!E1"))</f>
        <v>1</v>
      </c>
      <c r="J63" cm="1">
        <f t="array" aca="1" ref="J63" ca="1">INDIRECT(_xlfn.CONCAT(A63,"!B6"))</f>
        <v>12</v>
      </c>
      <c r="K63" t="b" cm="1">
        <f t="array" aca="1" ref="K63" ca="1">INDIRECT(_xlfn.CONCAT(A63,"!E2"))</f>
        <v>0</v>
      </c>
      <c r="L63">
        <f t="shared" ca="1" si="1"/>
        <v>0</v>
      </c>
      <c r="M63" t="str" cm="1">
        <f t="array" aca="1" ref="M63" ca="1">INDIRECT(_xlfn.CONCAT(A63,"!B7"))</f>
        <v>OpenCV$Bibliothèque$12$=§@M¤=§@M¤£P§@T¤££ORµ0¤££.png</v>
      </c>
    </row>
    <row r="64" spans="1:13" x14ac:dyDescent="0.3">
      <c r="A64">
        <v>61</v>
      </c>
      <c r="B64" t="s">
        <v>69</v>
      </c>
      <c r="C64" t="s">
        <v>31</v>
      </c>
      <c r="D64" t="s">
        <v>115</v>
      </c>
      <c r="E64">
        <f ca="1">ROUNDUP(          Sommaire!$Q$4*     (Sommaire!$O$4*LOG(MAX($F$4:$F$64)+50-$F64           )-Sommaire!$P$4),0)</f>
        <v>2</v>
      </c>
      <c r="F64" cm="1">
        <f t="array" aca="1" ref="F64" ca="1">IF(ISERROR(INDIRECT(_xlfn.CONCAT(A64,"!B5"))),0,INDIRECT(_xlfn.CONCAT(A64,"!B5")))</f>
        <v>120</v>
      </c>
      <c r="I64" t="b" cm="1">
        <f t="array" aca="1" ref="I64" ca="1">INDIRECT(_xlfn.CONCAT(A64,"!E1"))</f>
        <v>1</v>
      </c>
      <c r="J64" cm="1">
        <f t="array" aca="1" ref="J64" ca="1">INDIRECT(_xlfn.CONCAT(A64,"!B6"))</f>
        <v>12</v>
      </c>
      <c r="K64" t="b" cm="1">
        <f t="array" aca="1" ref="K64" ca="1">INDIRECT(_xlfn.CONCAT(A64,"!E2"))</f>
        <v>0</v>
      </c>
      <c r="L64">
        <f t="shared" ca="1" si="1"/>
        <v>0</v>
      </c>
      <c r="M64" t="str" cm="1">
        <f t="array" aca="1" ref="M64" ca="1">INDIRECT(_xlfn.CONCAT(A64,"!B7"))</f>
        <v>Cloud$Connection$12$=§@M¤=§@M¤£P§@T¤££ORµ0¤££.png</v>
      </c>
    </row>
    <row r="65" spans="1:13" x14ac:dyDescent="0.3">
      <c r="A65">
        <v>62</v>
      </c>
      <c r="B65" t="s">
        <v>217</v>
      </c>
      <c r="C65" t="s">
        <v>31</v>
      </c>
      <c r="D65" t="s">
        <v>218</v>
      </c>
      <c r="E65">
        <f ca="1">ROUNDUP(          Sommaire!$Q$4*     (Sommaire!$O$4*LOG(MAX($F$4:$F$64)+50-$F65           )-Sommaire!$P$4),0)</f>
        <v>2</v>
      </c>
      <c r="F65" cm="1">
        <f t="array" aca="1" ref="F65" ca="1">IF(ISERROR(INDIRECT(_xlfn.CONCAT(A65,"!B5"))),0,INDIRECT(_xlfn.CONCAT(A65,"!B5")))</f>
        <v>120</v>
      </c>
      <c r="I65" t="b" cm="1">
        <f t="array" aca="1" ref="I65" ca="1">INDIRECT(_xlfn.CONCAT(A65,"!E1"))</f>
        <v>1</v>
      </c>
      <c r="J65" cm="1">
        <f t="array" aca="1" ref="J65" ca="1">INDIRECT(_xlfn.CONCAT(A65,"!B6"))</f>
        <v>12</v>
      </c>
      <c r="K65" t="b" cm="1">
        <f t="array" aca="1" ref="K65" ca="1">INDIRECT(_xlfn.CONCAT(A65,"!E2"))</f>
        <v>0</v>
      </c>
      <c r="L65">
        <f t="shared" ca="1" si="1"/>
        <v>0</v>
      </c>
      <c r="M65" t="str" cm="1">
        <f t="array" aca="1" ref="M65" ca="1">INDIRECT(_xlfn.CONCAT(A65,"!B7"))</f>
        <v>P2P$Connection$12$=§@M¤=§@M¤£P§@T¤££ORµ0¤££.png</v>
      </c>
    </row>
  </sheetData>
  <mergeCells count="3">
    <mergeCell ref="I2:K2"/>
    <mergeCell ref="G1:H1"/>
    <mergeCell ref="G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FC6-C244-4617-8601-84009E3EDB74}">
  <dimension ref="A1:X61"/>
  <sheetViews>
    <sheetView tabSelected="1" topLeftCell="C1"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Compilation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Compilation$Commande$0$00X0¤£££££.png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00X0¤£££££</v>
      </c>
    </row>
    <row r="9" spans="1:24" x14ac:dyDescent="0.3">
      <c r="F9" t="str">
        <f t="shared" ref="F9:K9" si="0">_xlfn.CONCAT(M13:M61)</f>
        <v>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193</v>
      </c>
      <c r="B13" t="s">
        <v>193</v>
      </c>
      <c r="C13" t="s">
        <v>189</v>
      </c>
      <c r="D13" t="s">
        <v>193</v>
      </c>
      <c r="E13">
        <f>VLOOKUP(A13,Actions!$A$2:$B$10,2,FALSE)+VLOOKUP(B13,Actions!$D$2:$E$10,2,FALSE)+VLOOKUP(C13,Actions!$G$2:$H$10,2,FALSE)+VLOOKUP(D13,Actions!$J$2:$K$10,2,FALSE)</f>
        <v>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00X0¤</v>
      </c>
      <c r="M13" t="str">
        <f t="shared" ref="M13:R13" si="1">IF(F13&gt;0,REPT($L13,F13),"")</f>
        <v>00X0¤</v>
      </c>
      <c r="N13" t="str">
        <f t="shared" si="1"/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 t="shared" ref="S13:X13" si="2">IF(F13 &gt;0,$E13*F$10*F13,"")</f>
        <v>1</v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ref="N14:N61" si="3">IF(G14&gt;0,REPT($L14,G14),"")</f>
        <v/>
      </c>
      <c r="O14" t="str">
        <f t="shared" ref="O14:O61" si="4">IF(H14&gt;0,REPT($L14,H14),"")</f>
        <v/>
      </c>
      <c r="P14" t="str">
        <f t="shared" ref="P14:P61" si="5">IF(I14&gt;0,REPT($L14,I14),"")</f>
        <v/>
      </c>
      <c r="Q14" t="str">
        <f t="shared" ref="Q14:Q61" si="6">IF(J14&gt;0,REPT($L14,J14),"")</f>
        <v/>
      </c>
      <c r="R14" t="str">
        <f t="shared" ref="R14:R19" si="7">IF(K14&gt;0,REPT($L14,K14),"")</f>
        <v/>
      </c>
      <c r="S14" t="str">
        <f t="shared" ref="S14:S61" si="8">IF(F14 &gt;0,$E14*F$10*F14,"")</f>
        <v/>
      </c>
      <c r="T14" t="str">
        <f t="shared" ref="T14:T61" si="9">IF(G14 &gt;0,$E14*G$10*G14,"")</f>
        <v/>
      </c>
      <c r="U14" t="str">
        <f t="shared" ref="U14:U61" si="10">IF(H14 &gt;0,$E14*H$10*H14,"")</f>
        <v/>
      </c>
      <c r="V14" t="str">
        <f t="shared" ref="V14:V61" si="11">IF(I14 &gt;0,$E14*I$10*I14,"")</f>
        <v/>
      </c>
      <c r="W14" t="str">
        <f t="shared" ref="W14:W61" si="12">IF(J14 &gt;0,$E14*J$10*J14,"")</f>
        <v/>
      </c>
      <c r="X14" t="str">
        <f t="shared" ref="X14:X61" si="13">IF(K14 &gt;0,$E14*K$10*K14,"")</f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M61" si="14">IF(F15&gt;0,REPT($L15,F15),"")</f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t="str">
        <f t="shared" si="8"/>
        <v/>
      </c>
      <c r="T15" t="str">
        <f t="shared" si="9"/>
        <v/>
      </c>
      <c r="U15" t="str">
        <f t="shared" si="10"/>
        <v/>
      </c>
      <c r="V15" t="str">
        <f t="shared" si="11"/>
        <v/>
      </c>
      <c r="W15" t="str">
        <f t="shared" si="12"/>
        <v/>
      </c>
      <c r="X15" t="str">
        <f t="shared" si="13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14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t="str">
        <f t="shared" si="8"/>
        <v/>
      </c>
      <c r="T16" t="str">
        <f t="shared" si="9"/>
        <v/>
      </c>
      <c r="U16" t="str">
        <f t="shared" si="10"/>
        <v/>
      </c>
      <c r="V16" t="str">
        <f t="shared" si="11"/>
        <v/>
      </c>
      <c r="W16" t="str">
        <f t="shared" si="12"/>
        <v/>
      </c>
      <c r="X16" t="str">
        <f t="shared" si="13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14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t="str">
        <f t="shared" si="8"/>
        <v/>
      </c>
      <c r="T17" t="str">
        <f t="shared" si="9"/>
        <v/>
      </c>
      <c r="U17" t="str">
        <f t="shared" si="10"/>
        <v/>
      </c>
      <c r="V17" t="str">
        <f t="shared" si="11"/>
        <v/>
      </c>
      <c r="W17" t="str">
        <f t="shared" si="12"/>
        <v/>
      </c>
      <c r="X17" t="str">
        <f t="shared" si="13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14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t="str">
        <f t="shared" si="8"/>
        <v/>
      </c>
      <c r="T18" t="str">
        <f t="shared" si="9"/>
        <v/>
      </c>
      <c r="U18" t="str">
        <f t="shared" si="10"/>
        <v/>
      </c>
      <c r="V18" t="str">
        <f t="shared" si="11"/>
        <v/>
      </c>
      <c r="W18" t="str">
        <f t="shared" si="12"/>
        <v/>
      </c>
      <c r="X18" t="str">
        <f t="shared" si="13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14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t="str">
        <f t="shared" si="8"/>
        <v/>
      </c>
      <c r="T19" t="str">
        <f t="shared" si="9"/>
        <v/>
      </c>
      <c r="U19" t="str">
        <f t="shared" si="10"/>
        <v/>
      </c>
      <c r="V19" t="str">
        <f t="shared" si="11"/>
        <v/>
      </c>
      <c r="W19" t="str">
        <f t="shared" si="12"/>
        <v/>
      </c>
      <c r="X19" t="str">
        <f t="shared" si="13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14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ref="R20:R58" si="15">IF(K20&gt;0,REPT($L20,K20),"")</f>
        <v/>
      </c>
      <c r="S20" t="str">
        <f t="shared" si="8"/>
        <v/>
      </c>
      <c r="T20" t="str">
        <f t="shared" si="9"/>
        <v/>
      </c>
      <c r="U20" t="str">
        <f t="shared" si="10"/>
        <v/>
      </c>
      <c r="V20" t="str">
        <f t="shared" si="11"/>
        <v/>
      </c>
      <c r="W20" t="str">
        <f t="shared" si="12"/>
        <v/>
      </c>
      <c r="X20" t="str">
        <f t="shared" si="13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14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15"/>
        <v/>
      </c>
      <c r="S21" t="str">
        <f t="shared" si="8"/>
        <v/>
      </c>
      <c r="T21" t="str">
        <f t="shared" si="9"/>
        <v/>
      </c>
      <c r="U21" t="str">
        <f t="shared" si="10"/>
        <v/>
      </c>
      <c r="V21" t="str">
        <f t="shared" si="11"/>
        <v/>
      </c>
      <c r="W21" t="str">
        <f t="shared" si="12"/>
        <v/>
      </c>
      <c r="X21" t="str">
        <f t="shared" si="13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14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15"/>
        <v/>
      </c>
      <c r="S22" t="str">
        <f t="shared" si="8"/>
        <v/>
      </c>
      <c r="T22" t="str">
        <f t="shared" si="9"/>
        <v/>
      </c>
      <c r="U22" t="str">
        <f t="shared" si="10"/>
        <v/>
      </c>
      <c r="V22" t="str">
        <f t="shared" si="11"/>
        <v/>
      </c>
      <c r="W22" t="str">
        <f t="shared" si="12"/>
        <v/>
      </c>
      <c r="X22" t="str">
        <f t="shared" si="13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14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15"/>
        <v/>
      </c>
      <c r="S23" t="str">
        <f t="shared" si="8"/>
        <v/>
      </c>
      <c r="T23" t="str">
        <f t="shared" si="9"/>
        <v/>
      </c>
      <c r="U23" t="str">
        <f t="shared" si="10"/>
        <v/>
      </c>
      <c r="V23" t="str">
        <f t="shared" si="11"/>
        <v/>
      </c>
      <c r="W23" t="str">
        <f t="shared" si="12"/>
        <v/>
      </c>
      <c r="X23" t="str">
        <f t="shared" si="13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14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15"/>
        <v/>
      </c>
      <c r="S24" t="str">
        <f t="shared" si="8"/>
        <v/>
      </c>
      <c r="T24" t="str">
        <f t="shared" si="9"/>
        <v/>
      </c>
      <c r="U24" t="str">
        <f t="shared" si="10"/>
        <v/>
      </c>
      <c r="V24" t="str">
        <f t="shared" si="11"/>
        <v/>
      </c>
      <c r="W24" t="str">
        <f t="shared" si="12"/>
        <v/>
      </c>
      <c r="X24" t="str">
        <f t="shared" si="13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14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15"/>
        <v/>
      </c>
      <c r="S25" t="str">
        <f t="shared" si="8"/>
        <v/>
      </c>
      <c r="T25" t="str">
        <f t="shared" si="9"/>
        <v/>
      </c>
      <c r="U25" t="str">
        <f t="shared" si="10"/>
        <v/>
      </c>
      <c r="V25" t="str">
        <f t="shared" si="11"/>
        <v/>
      </c>
      <c r="W25" t="str">
        <f t="shared" si="12"/>
        <v/>
      </c>
      <c r="X25" t="str">
        <f t="shared" si="13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14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15"/>
        <v/>
      </c>
      <c r="S26" t="str">
        <f t="shared" si="8"/>
        <v/>
      </c>
      <c r="T26" t="str">
        <f t="shared" si="9"/>
        <v/>
      </c>
      <c r="U26" t="str">
        <f t="shared" si="10"/>
        <v/>
      </c>
      <c r="V26" t="str">
        <f t="shared" si="11"/>
        <v/>
      </c>
      <c r="W26" t="str">
        <f t="shared" si="12"/>
        <v/>
      </c>
      <c r="X26" t="str">
        <f t="shared" si="13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14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15"/>
        <v/>
      </c>
      <c r="S27" t="str">
        <f t="shared" si="8"/>
        <v/>
      </c>
      <c r="T27" t="str">
        <f t="shared" si="9"/>
        <v/>
      </c>
      <c r="U27" t="str">
        <f t="shared" si="10"/>
        <v/>
      </c>
      <c r="V27" t="str">
        <f t="shared" si="11"/>
        <v/>
      </c>
      <c r="W27" t="str">
        <f t="shared" si="12"/>
        <v/>
      </c>
      <c r="X27" t="str">
        <f t="shared" si="13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14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15"/>
        <v/>
      </c>
      <c r="S28" t="str">
        <f t="shared" si="8"/>
        <v/>
      </c>
      <c r="T28" t="str">
        <f t="shared" si="9"/>
        <v/>
      </c>
      <c r="U28" t="str">
        <f t="shared" si="10"/>
        <v/>
      </c>
      <c r="V28" t="str">
        <f t="shared" si="11"/>
        <v/>
      </c>
      <c r="W28" t="str">
        <f t="shared" si="12"/>
        <v/>
      </c>
      <c r="X28" t="str">
        <f t="shared" si="13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14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15"/>
        <v/>
      </c>
      <c r="S29" t="str">
        <f t="shared" si="8"/>
        <v/>
      </c>
      <c r="T29" t="str">
        <f t="shared" si="9"/>
        <v/>
      </c>
      <c r="U29" t="str">
        <f t="shared" si="10"/>
        <v/>
      </c>
      <c r="V29" t="str">
        <f t="shared" si="11"/>
        <v/>
      </c>
      <c r="W29" t="str">
        <f t="shared" si="12"/>
        <v/>
      </c>
      <c r="X29" t="str">
        <f t="shared" si="1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14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15"/>
        <v/>
      </c>
      <c r="S30" t="str">
        <f t="shared" si="8"/>
        <v/>
      </c>
      <c r="T30" t="str">
        <f t="shared" si="9"/>
        <v/>
      </c>
      <c r="U30" t="str">
        <f t="shared" si="10"/>
        <v/>
      </c>
      <c r="V30" t="str">
        <f t="shared" si="11"/>
        <v/>
      </c>
      <c r="W30" t="str">
        <f t="shared" si="12"/>
        <v/>
      </c>
      <c r="X30" t="str">
        <f t="shared" si="1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14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15"/>
        <v/>
      </c>
      <c r="S31" t="str">
        <f t="shared" si="8"/>
        <v/>
      </c>
      <c r="T31" t="str">
        <f t="shared" si="9"/>
        <v/>
      </c>
      <c r="U31" t="str">
        <f t="shared" si="10"/>
        <v/>
      </c>
      <c r="V31" t="str">
        <f t="shared" si="11"/>
        <v/>
      </c>
      <c r="W31" t="str">
        <f t="shared" si="12"/>
        <v/>
      </c>
      <c r="X31" t="str">
        <f t="shared" si="1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14"/>
        <v/>
      </c>
      <c r="N32" t="str">
        <f t="shared" si="3"/>
        <v/>
      </c>
      <c r="O32" t="str">
        <f t="shared" si="4"/>
        <v/>
      </c>
      <c r="P32" t="str">
        <f t="shared" si="5"/>
        <v/>
      </c>
      <c r="Q32" t="str">
        <f t="shared" si="6"/>
        <v/>
      </c>
      <c r="R32" t="str">
        <f t="shared" si="15"/>
        <v/>
      </c>
      <c r="S32" t="str">
        <f t="shared" si="8"/>
        <v/>
      </c>
      <c r="T32" t="str">
        <f t="shared" si="9"/>
        <v/>
      </c>
      <c r="U32" t="str">
        <f t="shared" si="10"/>
        <v/>
      </c>
      <c r="V32" t="str">
        <f t="shared" si="11"/>
        <v/>
      </c>
      <c r="W32" t="str">
        <f t="shared" si="12"/>
        <v/>
      </c>
      <c r="X32" t="str">
        <f t="shared" si="1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14"/>
        <v/>
      </c>
      <c r="N33" t="str">
        <f t="shared" si="3"/>
        <v/>
      </c>
      <c r="O33" t="str">
        <f t="shared" si="4"/>
        <v/>
      </c>
      <c r="P33" t="str">
        <f t="shared" si="5"/>
        <v/>
      </c>
      <c r="Q33" t="str">
        <f t="shared" si="6"/>
        <v/>
      </c>
      <c r="R33" t="str">
        <f t="shared" si="15"/>
        <v/>
      </c>
      <c r="S33" t="str">
        <f t="shared" si="8"/>
        <v/>
      </c>
      <c r="T33" t="str">
        <f t="shared" si="9"/>
        <v/>
      </c>
      <c r="U33" t="str">
        <f t="shared" si="10"/>
        <v/>
      </c>
      <c r="V33" t="str">
        <f t="shared" si="11"/>
        <v/>
      </c>
      <c r="W33" t="str">
        <f t="shared" si="12"/>
        <v/>
      </c>
      <c r="X33" t="str">
        <f t="shared" si="1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14"/>
        <v/>
      </c>
      <c r="N34" t="str">
        <f t="shared" si="3"/>
        <v/>
      </c>
      <c r="O34" t="str">
        <f t="shared" si="4"/>
        <v/>
      </c>
      <c r="P34" t="str">
        <f t="shared" si="5"/>
        <v/>
      </c>
      <c r="Q34" t="str">
        <f t="shared" si="6"/>
        <v/>
      </c>
      <c r="R34" t="str">
        <f t="shared" si="15"/>
        <v/>
      </c>
      <c r="S34" t="str">
        <f t="shared" si="8"/>
        <v/>
      </c>
      <c r="T34" t="str">
        <f t="shared" si="9"/>
        <v/>
      </c>
      <c r="U34" t="str">
        <f t="shared" si="10"/>
        <v/>
      </c>
      <c r="V34" t="str">
        <f t="shared" si="11"/>
        <v/>
      </c>
      <c r="W34" t="str">
        <f t="shared" si="12"/>
        <v/>
      </c>
      <c r="X34" t="str">
        <f t="shared" si="1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14"/>
        <v/>
      </c>
      <c r="N35" t="str">
        <f t="shared" si="3"/>
        <v/>
      </c>
      <c r="O35" t="str">
        <f t="shared" si="4"/>
        <v/>
      </c>
      <c r="P35" t="str">
        <f t="shared" si="5"/>
        <v/>
      </c>
      <c r="Q35" t="str">
        <f t="shared" si="6"/>
        <v/>
      </c>
      <c r="R35" t="str">
        <f t="shared" si="15"/>
        <v/>
      </c>
      <c r="S35" t="str">
        <f t="shared" si="8"/>
        <v/>
      </c>
      <c r="T35" t="str">
        <f t="shared" si="9"/>
        <v/>
      </c>
      <c r="U35" t="str">
        <f t="shared" si="10"/>
        <v/>
      </c>
      <c r="V35" t="str">
        <f t="shared" si="11"/>
        <v/>
      </c>
      <c r="W35" t="str">
        <f t="shared" si="12"/>
        <v/>
      </c>
      <c r="X35" t="str">
        <f t="shared" si="1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14"/>
        <v/>
      </c>
      <c r="N36" t="str">
        <f t="shared" si="3"/>
        <v/>
      </c>
      <c r="O36" t="str">
        <f t="shared" si="4"/>
        <v/>
      </c>
      <c r="P36" t="str">
        <f t="shared" si="5"/>
        <v/>
      </c>
      <c r="Q36" t="str">
        <f t="shared" si="6"/>
        <v/>
      </c>
      <c r="R36" t="str">
        <f t="shared" si="15"/>
        <v/>
      </c>
      <c r="S36" t="str">
        <f t="shared" si="8"/>
        <v/>
      </c>
      <c r="T36" t="str">
        <f t="shared" si="9"/>
        <v/>
      </c>
      <c r="U36" t="str">
        <f t="shared" si="10"/>
        <v/>
      </c>
      <c r="V36" t="str">
        <f t="shared" si="11"/>
        <v/>
      </c>
      <c r="W36" t="str">
        <f t="shared" si="12"/>
        <v/>
      </c>
      <c r="X36" t="str">
        <f t="shared" si="1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14"/>
        <v/>
      </c>
      <c r="N37" t="str">
        <f t="shared" si="3"/>
        <v/>
      </c>
      <c r="O37" t="str">
        <f t="shared" si="4"/>
        <v/>
      </c>
      <c r="P37" t="str">
        <f t="shared" si="5"/>
        <v/>
      </c>
      <c r="Q37" t="str">
        <f t="shared" si="6"/>
        <v/>
      </c>
      <c r="R37" t="str">
        <f t="shared" si="15"/>
        <v/>
      </c>
      <c r="S37" t="str">
        <f t="shared" si="8"/>
        <v/>
      </c>
      <c r="T37" t="str">
        <f t="shared" si="9"/>
        <v/>
      </c>
      <c r="U37" t="str">
        <f t="shared" si="10"/>
        <v/>
      </c>
      <c r="V37" t="str">
        <f t="shared" si="11"/>
        <v/>
      </c>
      <c r="W37" t="str">
        <f t="shared" si="12"/>
        <v/>
      </c>
      <c r="X37" t="str">
        <f t="shared" si="1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14"/>
        <v/>
      </c>
      <c r="N38" t="str">
        <f t="shared" si="3"/>
        <v/>
      </c>
      <c r="O38" t="str">
        <f t="shared" si="4"/>
        <v/>
      </c>
      <c r="P38" t="str">
        <f t="shared" si="5"/>
        <v/>
      </c>
      <c r="Q38" t="str">
        <f t="shared" si="6"/>
        <v/>
      </c>
      <c r="R38" t="str">
        <f t="shared" si="15"/>
        <v/>
      </c>
      <c r="S38" t="str">
        <f t="shared" si="8"/>
        <v/>
      </c>
      <c r="T38" t="str">
        <f t="shared" si="9"/>
        <v/>
      </c>
      <c r="U38" t="str">
        <f t="shared" si="10"/>
        <v/>
      </c>
      <c r="V38" t="str">
        <f t="shared" si="11"/>
        <v/>
      </c>
      <c r="W38" t="str">
        <f t="shared" si="12"/>
        <v/>
      </c>
      <c r="X38" t="str">
        <f t="shared" si="1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14"/>
        <v/>
      </c>
      <c r="N39" t="str">
        <f t="shared" si="3"/>
        <v/>
      </c>
      <c r="O39" t="str">
        <f t="shared" si="4"/>
        <v/>
      </c>
      <c r="P39" t="str">
        <f t="shared" si="5"/>
        <v/>
      </c>
      <c r="Q39" t="str">
        <f t="shared" si="6"/>
        <v/>
      </c>
      <c r="R39" t="str">
        <f t="shared" si="15"/>
        <v/>
      </c>
      <c r="S39" t="str">
        <f t="shared" si="8"/>
        <v/>
      </c>
      <c r="T39" t="str">
        <f t="shared" si="9"/>
        <v/>
      </c>
      <c r="U39" t="str">
        <f t="shared" si="10"/>
        <v/>
      </c>
      <c r="V39" t="str">
        <f t="shared" si="11"/>
        <v/>
      </c>
      <c r="W39" t="str">
        <f t="shared" si="12"/>
        <v/>
      </c>
      <c r="X39" t="str">
        <f t="shared" si="1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14"/>
        <v/>
      </c>
      <c r="N40" t="str">
        <f t="shared" si="3"/>
        <v/>
      </c>
      <c r="O40" t="str">
        <f t="shared" si="4"/>
        <v/>
      </c>
      <c r="P40" t="str">
        <f t="shared" si="5"/>
        <v/>
      </c>
      <c r="Q40" t="str">
        <f t="shared" si="6"/>
        <v/>
      </c>
      <c r="R40" t="str">
        <f t="shared" si="15"/>
        <v/>
      </c>
      <c r="S40" t="str">
        <f t="shared" si="8"/>
        <v/>
      </c>
      <c r="T40" t="str">
        <f t="shared" si="9"/>
        <v/>
      </c>
      <c r="U40" t="str">
        <f t="shared" si="10"/>
        <v/>
      </c>
      <c r="V40" t="str">
        <f t="shared" si="11"/>
        <v/>
      </c>
      <c r="W40" t="str">
        <f t="shared" si="12"/>
        <v/>
      </c>
      <c r="X40" t="str">
        <f t="shared" si="1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14"/>
        <v/>
      </c>
      <c r="N41" t="str">
        <f t="shared" si="3"/>
        <v/>
      </c>
      <c r="O41" t="str">
        <f t="shared" si="4"/>
        <v/>
      </c>
      <c r="P41" t="str">
        <f t="shared" si="5"/>
        <v/>
      </c>
      <c r="Q41" t="str">
        <f t="shared" si="6"/>
        <v/>
      </c>
      <c r="R41" t="str">
        <f t="shared" si="15"/>
        <v/>
      </c>
      <c r="S41" t="str">
        <f t="shared" si="8"/>
        <v/>
      </c>
      <c r="T41" t="str">
        <f t="shared" si="9"/>
        <v/>
      </c>
      <c r="U41" t="str">
        <f t="shared" si="10"/>
        <v/>
      </c>
      <c r="V41" t="str">
        <f t="shared" si="11"/>
        <v/>
      </c>
      <c r="W41" t="str">
        <f t="shared" si="12"/>
        <v/>
      </c>
      <c r="X41" t="str">
        <f t="shared" si="1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14"/>
        <v/>
      </c>
      <c r="N42" t="str">
        <f t="shared" si="3"/>
        <v/>
      </c>
      <c r="O42" t="str">
        <f t="shared" si="4"/>
        <v/>
      </c>
      <c r="P42" t="str">
        <f t="shared" si="5"/>
        <v/>
      </c>
      <c r="Q42" t="str">
        <f t="shared" si="6"/>
        <v/>
      </c>
      <c r="R42" t="str">
        <f t="shared" si="15"/>
        <v/>
      </c>
      <c r="S42" t="str">
        <f t="shared" si="8"/>
        <v/>
      </c>
      <c r="T42" t="str">
        <f t="shared" si="9"/>
        <v/>
      </c>
      <c r="U42" t="str">
        <f t="shared" si="10"/>
        <v/>
      </c>
      <c r="V42" t="str">
        <f t="shared" si="11"/>
        <v/>
      </c>
      <c r="W42" t="str">
        <f t="shared" si="12"/>
        <v/>
      </c>
      <c r="X42" t="str">
        <f t="shared" si="1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14"/>
        <v/>
      </c>
      <c r="N43" t="str">
        <f t="shared" si="3"/>
        <v/>
      </c>
      <c r="O43" t="str">
        <f t="shared" si="4"/>
        <v/>
      </c>
      <c r="P43" t="str">
        <f t="shared" si="5"/>
        <v/>
      </c>
      <c r="Q43" t="str">
        <f t="shared" si="6"/>
        <v/>
      </c>
      <c r="R43" t="str">
        <f t="shared" si="15"/>
        <v/>
      </c>
      <c r="S43" t="str">
        <f t="shared" si="8"/>
        <v/>
      </c>
      <c r="T43" t="str">
        <f t="shared" si="9"/>
        <v/>
      </c>
      <c r="U43" t="str">
        <f t="shared" si="10"/>
        <v/>
      </c>
      <c r="V43" t="str">
        <f t="shared" si="11"/>
        <v/>
      </c>
      <c r="W43" t="str">
        <f t="shared" si="12"/>
        <v/>
      </c>
      <c r="X43" t="str">
        <f t="shared" si="1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14"/>
        <v/>
      </c>
      <c r="N44" t="str">
        <f t="shared" si="3"/>
        <v/>
      </c>
      <c r="O44" t="str">
        <f t="shared" si="4"/>
        <v/>
      </c>
      <c r="P44" t="str">
        <f t="shared" si="5"/>
        <v/>
      </c>
      <c r="Q44" t="str">
        <f t="shared" si="6"/>
        <v/>
      </c>
      <c r="R44" t="str">
        <f t="shared" si="15"/>
        <v/>
      </c>
      <c r="S44" t="str">
        <f t="shared" si="8"/>
        <v/>
      </c>
      <c r="T44" t="str">
        <f t="shared" si="9"/>
        <v/>
      </c>
      <c r="U44" t="str">
        <f t="shared" si="10"/>
        <v/>
      </c>
      <c r="V44" t="str">
        <f t="shared" si="11"/>
        <v/>
      </c>
      <c r="W44" t="str">
        <f t="shared" si="12"/>
        <v/>
      </c>
      <c r="X44" t="str">
        <f t="shared" si="1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14"/>
        <v/>
      </c>
      <c r="N45" t="str">
        <f t="shared" si="3"/>
        <v/>
      </c>
      <c r="O45" t="str">
        <f t="shared" si="4"/>
        <v/>
      </c>
      <c r="P45" t="str">
        <f t="shared" si="5"/>
        <v/>
      </c>
      <c r="Q45" t="str">
        <f t="shared" si="6"/>
        <v/>
      </c>
      <c r="R45" t="str">
        <f t="shared" si="15"/>
        <v/>
      </c>
      <c r="S45" t="str">
        <f t="shared" si="8"/>
        <v/>
      </c>
      <c r="T45" t="str">
        <f t="shared" si="9"/>
        <v/>
      </c>
      <c r="U45" t="str">
        <f t="shared" si="10"/>
        <v/>
      </c>
      <c r="V45" t="str">
        <f t="shared" si="11"/>
        <v/>
      </c>
      <c r="W45" t="str">
        <f t="shared" si="12"/>
        <v/>
      </c>
      <c r="X45" t="str">
        <f t="shared" si="1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14"/>
        <v/>
      </c>
      <c r="N46" t="str">
        <f t="shared" si="3"/>
        <v/>
      </c>
      <c r="O46" t="str">
        <f t="shared" si="4"/>
        <v/>
      </c>
      <c r="P46" t="str">
        <f t="shared" si="5"/>
        <v/>
      </c>
      <c r="Q46" t="str">
        <f t="shared" si="6"/>
        <v/>
      </c>
      <c r="R46" t="str">
        <f t="shared" si="15"/>
        <v/>
      </c>
      <c r="S46" t="str">
        <f t="shared" si="8"/>
        <v/>
      </c>
      <c r="T46" t="str">
        <f t="shared" si="9"/>
        <v/>
      </c>
      <c r="U46" t="str">
        <f t="shared" si="10"/>
        <v/>
      </c>
      <c r="V46" t="str">
        <f t="shared" si="11"/>
        <v/>
      </c>
      <c r="W46" t="str">
        <f t="shared" si="12"/>
        <v/>
      </c>
      <c r="X46" t="str">
        <f t="shared" si="1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14"/>
        <v/>
      </c>
      <c r="N47" t="str">
        <f t="shared" si="3"/>
        <v/>
      </c>
      <c r="O47" t="str">
        <f t="shared" si="4"/>
        <v/>
      </c>
      <c r="P47" t="str">
        <f t="shared" si="5"/>
        <v/>
      </c>
      <c r="Q47" t="str">
        <f t="shared" si="6"/>
        <v/>
      </c>
      <c r="R47" t="str">
        <f t="shared" si="15"/>
        <v/>
      </c>
      <c r="S47" t="str">
        <f t="shared" si="8"/>
        <v/>
      </c>
      <c r="T47" t="str">
        <f t="shared" si="9"/>
        <v/>
      </c>
      <c r="U47" t="str">
        <f t="shared" si="10"/>
        <v/>
      </c>
      <c r="V47" t="str">
        <f t="shared" si="11"/>
        <v/>
      </c>
      <c r="W47" t="str">
        <f t="shared" si="12"/>
        <v/>
      </c>
      <c r="X47" t="str">
        <f t="shared" si="1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14"/>
        <v/>
      </c>
      <c r="N48" t="str">
        <f t="shared" si="3"/>
        <v/>
      </c>
      <c r="O48" t="str">
        <f t="shared" si="4"/>
        <v/>
      </c>
      <c r="P48" t="str">
        <f t="shared" si="5"/>
        <v/>
      </c>
      <c r="Q48" t="str">
        <f t="shared" si="6"/>
        <v/>
      </c>
      <c r="R48" t="str">
        <f t="shared" si="15"/>
        <v/>
      </c>
      <c r="S48" t="str">
        <f t="shared" si="8"/>
        <v/>
      </c>
      <c r="T48" t="str">
        <f t="shared" si="9"/>
        <v/>
      </c>
      <c r="U48" t="str">
        <f t="shared" si="10"/>
        <v/>
      </c>
      <c r="V48" t="str">
        <f t="shared" si="11"/>
        <v/>
      </c>
      <c r="W48" t="str">
        <f t="shared" si="12"/>
        <v/>
      </c>
      <c r="X48" t="str">
        <f t="shared" si="1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14"/>
        <v/>
      </c>
      <c r="N49" t="str">
        <f t="shared" si="3"/>
        <v/>
      </c>
      <c r="O49" t="str">
        <f t="shared" si="4"/>
        <v/>
      </c>
      <c r="P49" t="str">
        <f t="shared" si="5"/>
        <v/>
      </c>
      <c r="Q49" t="str">
        <f t="shared" si="6"/>
        <v/>
      </c>
      <c r="R49" t="str">
        <f t="shared" si="15"/>
        <v/>
      </c>
      <c r="S49" t="str">
        <f t="shared" si="8"/>
        <v/>
      </c>
      <c r="T49" t="str">
        <f t="shared" si="9"/>
        <v/>
      </c>
      <c r="U49" t="str">
        <f t="shared" si="10"/>
        <v/>
      </c>
      <c r="V49" t="str">
        <f t="shared" si="11"/>
        <v/>
      </c>
      <c r="W49" t="str">
        <f t="shared" si="12"/>
        <v/>
      </c>
      <c r="X49" t="str">
        <f t="shared" si="1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14"/>
        <v/>
      </c>
      <c r="N50" t="str">
        <f t="shared" si="3"/>
        <v/>
      </c>
      <c r="O50" t="str">
        <f t="shared" si="4"/>
        <v/>
      </c>
      <c r="P50" t="str">
        <f t="shared" si="5"/>
        <v/>
      </c>
      <c r="Q50" t="str">
        <f t="shared" si="6"/>
        <v/>
      </c>
      <c r="R50" t="str">
        <f t="shared" si="15"/>
        <v/>
      </c>
      <c r="S50" t="str">
        <f t="shared" si="8"/>
        <v/>
      </c>
      <c r="T50" t="str">
        <f t="shared" si="9"/>
        <v/>
      </c>
      <c r="U50" t="str">
        <f t="shared" si="10"/>
        <v/>
      </c>
      <c r="V50" t="str">
        <f t="shared" si="11"/>
        <v/>
      </c>
      <c r="W50" t="str">
        <f t="shared" si="12"/>
        <v/>
      </c>
      <c r="X50" t="str">
        <f t="shared" si="1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14"/>
        <v/>
      </c>
      <c r="N51" t="str">
        <f t="shared" si="3"/>
        <v/>
      </c>
      <c r="O51" t="str">
        <f t="shared" si="4"/>
        <v/>
      </c>
      <c r="P51" t="str">
        <f t="shared" si="5"/>
        <v/>
      </c>
      <c r="Q51" t="str">
        <f t="shared" si="6"/>
        <v/>
      </c>
      <c r="R51" t="str">
        <f t="shared" si="15"/>
        <v/>
      </c>
      <c r="S51" t="str">
        <f t="shared" si="8"/>
        <v/>
      </c>
      <c r="T51" t="str">
        <f t="shared" si="9"/>
        <v/>
      </c>
      <c r="U51" t="str">
        <f t="shared" si="10"/>
        <v/>
      </c>
      <c r="V51" t="str">
        <f t="shared" si="11"/>
        <v/>
      </c>
      <c r="W51" t="str">
        <f t="shared" si="12"/>
        <v/>
      </c>
      <c r="X51" t="str">
        <f t="shared" si="1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14"/>
        <v/>
      </c>
      <c r="N52" t="str">
        <f t="shared" si="3"/>
        <v/>
      </c>
      <c r="O52" t="str">
        <f t="shared" si="4"/>
        <v/>
      </c>
      <c r="P52" t="str">
        <f t="shared" si="5"/>
        <v/>
      </c>
      <c r="Q52" t="str">
        <f t="shared" si="6"/>
        <v/>
      </c>
      <c r="R52" t="str">
        <f t="shared" si="15"/>
        <v/>
      </c>
      <c r="S52" t="str">
        <f t="shared" si="8"/>
        <v/>
      </c>
      <c r="T52" t="str">
        <f t="shared" si="9"/>
        <v/>
      </c>
      <c r="U52" t="str">
        <f t="shared" si="10"/>
        <v/>
      </c>
      <c r="V52" t="str">
        <f t="shared" si="11"/>
        <v/>
      </c>
      <c r="W52" t="str">
        <f t="shared" si="12"/>
        <v/>
      </c>
      <c r="X52" t="str">
        <f t="shared" si="1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14"/>
        <v/>
      </c>
      <c r="N53" t="str">
        <f t="shared" si="3"/>
        <v/>
      </c>
      <c r="O53" t="str">
        <f t="shared" si="4"/>
        <v/>
      </c>
      <c r="P53" t="str">
        <f t="shared" si="5"/>
        <v/>
      </c>
      <c r="Q53" t="str">
        <f t="shared" si="6"/>
        <v/>
      </c>
      <c r="R53" t="str">
        <f t="shared" si="15"/>
        <v/>
      </c>
      <c r="S53" t="str">
        <f t="shared" si="8"/>
        <v/>
      </c>
      <c r="T53" t="str">
        <f t="shared" si="9"/>
        <v/>
      </c>
      <c r="U53" t="str">
        <f t="shared" si="10"/>
        <v/>
      </c>
      <c r="V53" t="str">
        <f t="shared" si="11"/>
        <v/>
      </c>
      <c r="W53" t="str">
        <f t="shared" si="12"/>
        <v/>
      </c>
      <c r="X53" t="str">
        <f t="shared" si="1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14"/>
        <v/>
      </c>
      <c r="N54" t="str">
        <f t="shared" si="3"/>
        <v/>
      </c>
      <c r="O54" t="str">
        <f t="shared" si="4"/>
        <v/>
      </c>
      <c r="P54" t="str">
        <f t="shared" si="5"/>
        <v/>
      </c>
      <c r="Q54" t="str">
        <f t="shared" si="6"/>
        <v/>
      </c>
      <c r="R54" t="str">
        <f t="shared" si="15"/>
        <v/>
      </c>
      <c r="S54" t="str">
        <f t="shared" si="8"/>
        <v/>
      </c>
      <c r="T54" t="str">
        <f t="shared" si="9"/>
        <v/>
      </c>
      <c r="U54" t="str">
        <f t="shared" si="10"/>
        <v/>
      </c>
      <c r="V54" t="str">
        <f t="shared" si="11"/>
        <v/>
      </c>
      <c r="W54" t="str">
        <f t="shared" si="12"/>
        <v/>
      </c>
      <c r="X54" t="str">
        <f t="shared" si="1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14"/>
        <v/>
      </c>
      <c r="N55" t="str">
        <f t="shared" si="3"/>
        <v/>
      </c>
      <c r="O55" t="str">
        <f t="shared" si="4"/>
        <v/>
      </c>
      <c r="P55" t="str">
        <f t="shared" si="5"/>
        <v/>
      </c>
      <c r="Q55" t="str">
        <f t="shared" si="6"/>
        <v/>
      </c>
      <c r="R55" t="str">
        <f t="shared" si="15"/>
        <v/>
      </c>
      <c r="S55" t="str">
        <f t="shared" si="8"/>
        <v/>
      </c>
      <c r="T55" t="str">
        <f t="shared" si="9"/>
        <v/>
      </c>
      <c r="U55" t="str">
        <f t="shared" si="10"/>
        <v/>
      </c>
      <c r="V55" t="str">
        <f t="shared" si="11"/>
        <v/>
      </c>
      <c r="W55" t="str">
        <f t="shared" si="12"/>
        <v/>
      </c>
      <c r="X55" t="str">
        <f t="shared" si="1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14"/>
        <v/>
      </c>
      <c r="N56" t="str">
        <f t="shared" si="3"/>
        <v/>
      </c>
      <c r="O56" t="str">
        <f t="shared" si="4"/>
        <v/>
      </c>
      <c r="P56" t="str">
        <f t="shared" si="5"/>
        <v/>
      </c>
      <c r="Q56" t="str">
        <f t="shared" si="6"/>
        <v/>
      </c>
      <c r="R56" t="str">
        <f t="shared" si="15"/>
        <v/>
      </c>
      <c r="S56" t="str">
        <f t="shared" si="8"/>
        <v/>
      </c>
      <c r="T56" t="str">
        <f t="shared" si="9"/>
        <v/>
      </c>
      <c r="U56" t="str">
        <f t="shared" si="10"/>
        <v/>
      </c>
      <c r="V56" t="str">
        <f t="shared" si="11"/>
        <v/>
      </c>
      <c r="W56" t="str">
        <f t="shared" si="12"/>
        <v/>
      </c>
      <c r="X56" t="str">
        <f t="shared" si="1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14"/>
        <v/>
      </c>
      <c r="N57" t="str">
        <f t="shared" si="3"/>
        <v/>
      </c>
      <c r="O57" t="str">
        <f t="shared" si="4"/>
        <v/>
      </c>
      <c r="P57" t="str">
        <f t="shared" si="5"/>
        <v/>
      </c>
      <c r="Q57" t="str">
        <f t="shared" si="6"/>
        <v/>
      </c>
      <c r="R57" t="str">
        <f t="shared" si="15"/>
        <v/>
      </c>
      <c r="S57" t="str">
        <f t="shared" si="8"/>
        <v/>
      </c>
      <c r="T57" t="str">
        <f t="shared" si="9"/>
        <v/>
      </c>
      <c r="U57" t="str">
        <f t="shared" si="10"/>
        <v/>
      </c>
      <c r="V57" t="str">
        <f t="shared" si="11"/>
        <v/>
      </c>
      <c r="W57" t="str">
        <f t="shared" si="12"/>
        <v/>
      </c>
      <c r="X57" t="str">
        <f t="shared" si="1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14"/>
        <v/>
      </c>
      <c r="N58" t="str">
        <f t="shared" si="3"/>
        <v/>
      </c>
      <c r="O58" t="str">
        <f t="shared" si="4"/>
        <v/>
      </c>
      <c r="P58" t="str">
        <f t="shared" si="5"/>
        <v/>
      </c>
      <c r="Q58" t="str">
        <f t="shared" si="6"/>
        <v/>
      </c>
      <c r="R58" t="str">
        <f t="shared" si="15"/>
        <v/>
      </c>
      <c r="S58" t="str">
        <f t="shared" si="8"/>
        <v/>
      </c>
      <c r="T58" t="str">
        <f t="shared" si="9"/>
        <v/>
      </c>
      <c r="U58" t="str">
        <f t="shared" si="10"/>
        <v/>
      </c>
      <c r="V58" t="str">
        <f t="shared" si="11"/>
        <v/>
      </c>
      <c r="W58" t="str">
        <f t="shared" si="12"/>
        <v/>
      </c>
      <c r="X58" t="str">
        <f t="shared" si="1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14"/>
        <v/>
      </c>
      <c r="N59" t="str">
        <f t="shared" si="3"/>
        <v/>
      </c>
      <c r="O59" t="str">
        <f t="shared" si="4"/>
        <v/>
      </c>
      <c r="P59" t="str">
        <f t="shared" si="5"/>
        <v/>
      </c>
      <c r="Q59" t="str">
        <f t="shared" si="6"/>
        <v/>
      </c>
      <c r="R59" t="str">
        <f>IF(K59&gt;0,REPT($L59,K59),"")</f>
        <v/>
      </c>
      <c r="S59" t="str">
        <f t="shared" si="8"/>
        <v/>
      </c>
      <c r="T59" t="str">
        <f t="shared" si="9"/>
        <v/>
      </c>
      <c r="U59" t="str">
        <f t="shared" si="10"/>
        <v/>
      </c>
      <c r="V59" t="str">
        <f t="shared" si="11"/>
        <v/>
      </c>
      <c r="W59" t="str">
        <f t="shared" si="12"/>
        <v/>
      </c>
      <c r="X59" t="str">
        <f t="shared" si="1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14"/>
        <v/>
      </c>
      <c r="N60" t="str">
        <f t="shared" si="3"/>
        <v/>
      </c>
      <c r="O60" t="str">
        <f t="shared" si="4"/>
        <v/>
      </c>
      <c r="P60" t="str">
        <f t="shared" si="5"/>
        <v/>
      </c>
      <c r="Q60" t="str">
        <f t="shared" si="6"/>
        <v/>
      </c>
      <c r="R60" t="str">
        <f>IF(K60&gt;0,REPT($L60,K60),"")</f>
        <v/>
      </c>
      <c r="S60" t="str">
        <f t="shared" si="8"/>
        <v/>
      </c>
      <c r="T60" t="str">
        <f t="shared" si="9"/>
        <v/>
      </c>
      <c r="U60" t="str">
        <f t="shared" si="10"/>
        <v/>
      </c>
      <c r="V60" t="str">
        <f t="shared" si="11"/>
        <v/>
      </c>
      <c r="W60" t="str">
        <f t="shared" si="12"/>
        <v/>
      </c>
      <c r="X60" t="str">
        <f t="shared" si="1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14"/>
        <v/>
      </c>
      <c r="N61" t="str">
        <f t="shared" si="3"/>
        <v/>
      </c>
      <c r="O61" t="str">
        <f t="shared" si="4"/>
        <v/>
      </c>
      <c r="P61" t="str">
        <f t="shared" si="5"/>
        <v/>
      </c>
      <c r="Q61" t="str">
        <f t="shared" si="6"/>
        <v/>
      </c>
      <c r="R61" t="str">
        <f>IF(K61&gt;0,REPT($L61,K61),"")</f>
        <v/>
      </c>
      <c r="S61" t="str">
        <f t="shared" si="8"/>
        <v/>
      </c>
      <c r="T61" t="str">
        <f t="shared" si="9"/>
        <v/>
      </c>
      <c r="U61" t="str">
        <f t="shared" si="10"/>
        <v/>
      </c>
      <c r="V61" t="str">
        <f t="shared" si="11"/>
        <v/>
      </c>
      <c r="W61" t="str">
        <f t="shared" si="12"/>
        <v/>
      </c>
      <c r="X61" t="str">
        <f t="shared" si="13"/>
        <v/>
      </c>
    </row>
  </sheetData>
  <mergeCells count="4">
    <mergeCell ref="S10:X10"/>
    <mergeCell ref="A11:E11"/>
    <mergeCell ref="H11:K11"/>
    <mergeCell ref="L10:R10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5A50C415-A6F8-478E-ABF1-1746D7B8E44B}">
          <x14:formula1>
            <xm:f>Actions!$J$2:$J$9</xm:f>
          </x14:formula1>
          <xm:sqref>D13:D1048576</xm:sqref>
        </x14:dataValidation>
        <x14:dataValidation type="list" allowBlank="1" showInputMessage="1" showErrorMessage="1" xr:uid="{DF4E7B02-DEF0-4A95-8580-C77D4134AB2F}">
          <x14:formula1>
            <xm:f>Actions!$G$2:$G$8</xm:f>
          </x14:formula1>
          <xm:sqref>C13:C1048576</xm:sqref>
        </x14:dataValidation>
        <x14:dataValidation type="list" allowBlank="1" showInputMessage="1" showErrorMessage="1" xr:uid="{D468D773-343B-4834-BA18-4952EBF154DA}">
          <x14:formula1>
            <xm:f>Actions!$D$2:$D$6</xm:f>
          </x14:formula1>
          <xm:sqref>B13:B1048576</xm:sqref>
        </x14:dataValidation>
        <x14:dataValidation type="list" allowBlank="1" showInputMessage="1" showErrorMessage="1" xr:uid="{E571FCD8-FFDE-4011-B702-CD4C123BDAD9}">
          <x14:formula1>
            <xm:f>Actions!$A$2:$A$10</xm:f>
          </x14:formula1>
          <xm:sqref>A13:A1048576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6A23-B243-4BBB-AA16-4EBAABC0839C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Ping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Ajoute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27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Ping$Commande$0$TS+0¤TS+0¤TS+0¤£££££.png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TS+0¤TS+0¤TS+0¤£££££</v>
      </c>
    </row>
    <row r="9" spans="1:24" x14ac:dyDescent="0.3">
      <c r="F9" t="str">
        <f t="shared" ref="F9:K9" si="0">_xlfn.CONCAT(M13:M61)</f>
        <v>TS+0¤TS+0¤TS+0¤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175</v>
      </c>
      <c r="C13" t="s">
        <v>179</v>
      </c>
      <c r="D13" t="s">
        <v>193</v>
      </c>
      <c r="E13">
        <f>VLOOKUP(A13,Actions!$A$2:$B$10,2,FALSE)+VLOOKUP(B13,Actions!$D$2:$E$10,2,FALSE)+VLOOKUP(C13,Actions!$G$2:$H$10,2,FALSE)+VLOOKUP(D13,Actions!$J$2:$K$10,2,FALSE)</f>
        <v>9</v>
      </c>
      <c r="F13">
        <v>3</v>
      </c>
      <c r="L13" t="str">
        <f>_xlfn.CONCAT(VLOOKUP(A13,Actions!$A$2:$C$10,3,FALSE),VLOOKUP(B13,Actions!$D$2:$F$10,3,FALSE),VLOOKUP(C13,Actions!$G$2:$I$10,3,FALSE),VLOOKUP(D13,Actions!$J$2:$L$10,3,FALSE),Actions!$B$15)</f>
        <v>TS+0¤</v>
      </c>
      <c r="M13" t="str">
        <f>IF(F13&gt;0,REPT($L13,F13),"")</f>
        <v>TS+0¤TS+0¤TS+0¤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27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S10:X10"/>
    <mergeCell ref="A11:E11"/>
    <mergeCell ref="H11:K11"/>
    <mergeCell ref="L10:R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8D8E3D4-45C2-4BA1-8419-EFF750F40B8C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954F1F4-0BFB-4467-8CCC-B140A23A167D}">
          <x14:formula1>
            <xm:f>Actions!$D$2:$D$6</xm:f>
          </x14:formula1>
          <xm:sqref>B13:B1048576</xm:sqref>
        </x14:dataValidation>
        <x14:dataValidation type="list" allowBlank="1" showInputMessage="1" showErrorMessage="1" xr:uid="{3BB461A3-0A5E-41E4-B018-167AF7E3F775}">
          <x14:formula1>
            <xm:f>Actions!$G$2:$G$8</xm:f>
          </x14:formula1>
          <xm:sqref>C13:C1048576</xm:sqref>
        </x14:dataValidation>
        <x14:dataValidation type="list" allowBlank="1" showInputMessage="1" showErrorMessage="1" xr:uid="{32683969-2050-4C74-9943-EC2BD919E396}">
          <x14:formula1>
            <xm:f>Actions!$J$2:$J$9</xm:f>
          </x14:formula1>
          <xm:sqref>D13:D1048576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1186-B9C0-4CBE-977C-4A18DDF25BB5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Run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Run$Commande$0$00X0¤£££££.png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00X0¤£££££</v>
      </c>
    </row>
    <row r="9" spans="1:24" x14ac:dyDescent="0.3">
      <c r="F9" t="str">
        <f t="shared" ref="F9:K9" si="0">_xlfn.CONCAT(M13:M61)</f>
        <v>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193</v>
      </c>
      <c r="B13" t="s">
        <v>193</v>
      </c>
      <c r="C13" t="s">
        <v>189</v>
      </c>
      <c r="D13" t="s">
        <v>193</v>
      </c>
      <c r="E13">
        <f>VLOOKUP(A13,Actions!$A$2:$B$10,2,FALSE)+VLOOKUP(B13,Actions!$D$2:$E$10,2,FALSE)+VLOOKUP(C13,Actions!$G$2:$H$10,2,FALSE)+VLOOKUP(D13,Actions!$J$2:$K$10,2,FALSE)</f>
        <v>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00X0¤</v>
      </c>
      <c r="M13" t="str">
        <f>IF(F13&gt;0,REPT($L13,F13),"")</f>
        <v>00X0¤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4D7CA1-33AB-49CB-85AF-32E8D45E091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A5253904-DEF0-4E65-8F81-70011DC63D41}">
          <x14:formula1>
            <xm:f>Actions!$D$2:$D$6</xm:f>
          </x14:formula1>
          <xm:sqref>B13:B1048576</xm:sqref>
        </x14:dataValidation>
        <x14:dataValidation type="list" allowBlank="1" showInputMessage="1" showErrorMessage="1" xr:uid="{4A86F8C2-666A-4E8E-AC91-6E326E34B540}">
          <x14:formula1>
            <xm:f>Actions!$G$2:$G$8</xm:f>
          </x14:formula1>
          <xm:sqref>C13:C1048576</xm:sqref>
        </x14:dataValidation>
        <x14:dataValidation type="list" allowBlank="1" showInputMessage="1" showErrorMessage="1" xr:uid="{E7FEB00F-995A-44C8-9C9F-32F0B68A1F51}">
          <x14:formula1>
            <xm:f>Actions!$J$2:$J$9</xm:f>
          </x14:formula1>
          <xm:sqref>D13:D1048576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745E-445A-4915-BA6B-06933FFD84C9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Debug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enlève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23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Debug$Commande$0$tS-0¤tS-0¤00X0¤£££££.png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tS-0¤tS-0¤00X0¤£££££</v>
      </c>
    </row>
    <row r="9" spans="1:24" x14ac:dyDescent="0.3">
      <c r="F9" t="str">
        <f t="shared" ref="F9:K9" si="0">_xlfn.CONCAT(M13:M61)</f>
        <v>tS-0¤tS-0¤00X0¤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178</v>
      </c>
      <c r="D13" t="s">
        <v>193</v>
      </c>
      <c r="E13">
        <f>VLOOKUP(A13,Actions!$A$2:$B$10,2,FALSE)+VLOOKUP(B13,Actions!$D$2:$E$10,2,FALSE)+VLOOKUP(C13,Actions!$G$2:$H$10,2,FALSE)+VLOOKUP(D13,Actions!$J$2:$K$10,2,FALSE)</f>
        <v>11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>tS-0¤tS-0¤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22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193</v>
      </c>
      <c r="B14" t="s">
        <v>193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440E2C5-4AF0-4E80-8A9A-E3A0D7619DE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5EFCE47-205F-49F2-81B9-772EBAD8ED38}">
          <x14:formula1>
            <xm:f>Actions!$D$2:$D$6</xm:f>
          </x14:formula1>
          <xm:sqref>B13:B1048576</xm:sqref>
        </x14:dataValidation>
        <x14:dataValidation type="list" allowBlank="1" showInputMessage="1" showErrorMessage="1" xr:uid="{E7E9C43D-4034-4CDF-B2E0-AB4D313A29B2}">
          <x14:formula1>
            <xm:f>Actions!$G$2:$G$8</xm:f>
          </x14:formula1>
          <xm:sqref>C13:C1048576</xm:sqref>
        </x14:dataValidation>
        <x14:dataValidation type="list" allowBlank="1" showInputMessage="1" showErrorMessage="1" xr:uid="{E6DC7116-F885-400B-AD4A-AC598F5B5B7C}">
          <x14:formula1>
            <xm:f>Actions!$J$2:$J$9</xm:f>
          </x14:formula1>
          <xm:sqref>D13:D1048576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88E0-8D36-402F-AAE1-F43324831EC5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Make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13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Make$Commande$0$TA+0¤£££££.png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TA+0¤£££££</v>
      </c>
    </row>
    <row r="9" spans="1:24" x14ac:dyDescent="0.3">
      <c r="F9" t="str">
        <f t="shared" ref="F9:K9" si="0">_xlfn.CONCAT(M13:M61)</f>
        <v>TA+0¤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179</v>
      </c>
      <c r="D13" t="s">
        <v>193</v>
      </c>
      <c r="E13">
        <f>VLOOKUP(A13,Actions!$A$2:$B$10,2,FALSE)+VLOOKUP(B13,Actions!$D$2:$E$10,2,FALSE)+VLOOKUP(C13,Actions!$G$2:$H$10,2,FALSE)+VLOOKUP(D13,Actions!$J$2:$K$10,2,FALSE)</f>
        <v>13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>TA+0¤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13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20363E2-AE38-43B9-9252-C08DAB79150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BB17B63-FD71-4270-B343-1462AA930A95}">
          <x14:formula1>
            <xm:f>Actions!$D$2:$D$6</xm:f>
          </x14:formula1>
          <xm:sqref>B13:B1048576</xm:sqref>
        </x14:dataValidation>
        <x14:dataValidation type="list" allowBlank="1" showInputMessage="1" showErrorMessage="1" xr:uid="{F50ACAA6-9ED3-4FBE-885D-D92C0E548B67}">
          <x14:formula1>
            <xm:f>Actions!$G$2:$G$8</xm:f>
          </x14:formula1>
          <xm:sqref>C13:C1048576</xm:sqref>
        </x14:dataValidation>
        <x14:dataValidation type="list" allowBlank="1" showInputMessage="1" showErrorMessage="1" xr:uid="{8304CA4C-D8D7-41CE-8013-3E9BB1C8D2C1}">
          <x14:formula1>
            <xm:f>Actions!$J$2:$J$9</xm:f>
          </x14:formula1>
          <xm:sqref>D13:D1048576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B60C-57A5-4996-8F90-65C051DEC34A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6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.exe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2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.exe$Commande$0$MRµ0¤TR+0¤mR-0¤£££££.png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MRµ0¤TR+0¤mR-0¤£££££</v>
      </c>
    </row>
    <row r="9" spans="1:24" x14ac:dyDescent="0.3">
      <c r="F9" t="str">
        <f t="shared" ref="F9:K9" si="0">_xlfn.CONCAT(M13:M61)</f>
        <v>MRµ0¤TR+0¤mR-0¤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16</v>
      </c>
      <c r="C13" t="s">
        <v>180</v>
      </c>
      <c r="D13" t="s">
        <v>193</v>
      </c>
      <c r="E13">
        <f>VLOOKUP(A13,Actions!$A$2:$B$10,2,FALSE)+VLOOKUP(B13,Actions!$D$2:$E$10,2,FALSE)+VLOOKUP(C13,Actions!$G$2:$H$10,2,FALSE)+VLOOKUP(D13,Actions!$J$2:$K$10,2,FALSE)</f>
        <v>8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MRµ0¤</v>
      </c>
      <c r="M13" t="str">
        <f>IF(F13&gt;0,REPT($L13,F13),"")</f>
        <v>MRµ0¤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8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16</v>
      </c>
      <c r="C14" t="s">
        <v>179</v>
      </c>
      <c r="D14" t="s">
        <v>193</v>
      </c>
      <c r="E14">
        <f>VLOOKUP(A14,Actions!$A$2:$B$10,2,FALSE)+VLOOKUP(B14,Actions!$D$2:$E$10,2,FALSE)+VLOOKUP(C14,Actions!$G$2:$H$10,2,FALSE)+VLOOKUP(D14,Actions!$J$2:$K$10,2,FALSE)</f>
        <v>7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TR+0¤</v>
      </c>
      <c r="M14" t="str">
        <f>IF(F14&gt;0,REPT($L14,F14),"")</f>
        <v>TR+0¤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7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169</v>
      </c>
      <c r="B15" t="s">
        <v>16</v>
      </c>
      <c r="C15" t="s">
        <v>178</v>
      </c>
      <c r="D15" t="s">
        <v>193</v>
      </c>
      <c r="E15">
        <f>VLOOKUP(A15,Actions!$A$2:$B$10,2,FALSE)+VLOOKUP(B15,Actions!$D$2:$E$10,2,FALSE)+VLOOKUP(C15,Actions!$G$2:$H$10,2,FALSE)+VLOOKUP(D15,Actions!$J$2:$K$10,2,FALSE)</f>
        <v>11</v>
      </c>
      <c r="F15">
        <v>1</v>
      </c>
      <c r="L15" t="str">
        <f>_xlfn.CONCAT(VLOOKUP(A15,Actions!$A$2:$C$10,3,FALSE),VLOOKUP(B15,Actions!$D$2:$F$10,3,FALSE),VLOOKUP(C15,Actions!$G$2:$I$10,3,FALSE),VLOOKUP(D15,Actions!$J$2:$L$10,3,FALSE),Actions!$B$15)</f>
        <v>mR-0¤</v>
      </c>
      <c r="M15" t="str">
        <f t="shared" ref="M15:R61" si="4">IF(F15&gt;0,REPT($L15,F15),"")</f>
        <v>mR-0¤</v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>
        <f t="shared" si="3"/>
        <v>11</v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A16" t="s">
        <v>193</v>
      </c>
      <c r="B16" t="s">
        <v>193</v>
      </c>
      <c r="C16" t="s">
        <v>189</v>
      </c>
      <c r="D16" t="s">
        <v>193</v>
      </c>
      <c r="E16">
        <f>VLOOKUP(A16,Actions!$A$2:$B$10,2,FALSE)+VLOOKUP(B16,Actions!$D$2:$E$10,2,FALSE)+VLOOKUP(C16,Actions!$G$2:$H$10,2,FALSE)+VLOOKUP(D16,Actions!$J$2:$K$10,2,FALSE)</f>
        <v>1</v>
      </c>
      <c r="L16" t="str">
        <f>_xlfn.CONCAT(VLOOKUP(A16,Actions!$A$2:$C$10,3,FALSE),VLOOKUP(B16,Actions!$D$2:$F$10,3,FALSE),VLOOKUP(C16,Actions!$G$2:$I$10,3,FALSE),VLOOKUP(D16,Actions!$J$2:$L$10,3,FALSE),Actions!$B$15)</f>
        <v>00X0¤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B68D1A2-7966-4E1F-852A-38222B1A0D1F}">
          <x14:formula1>
            <xm:f>Actions!$J$2:$J$9</xm:f>
          </x14:formula1>
          <xm:sqref>D13:D1048576</xm:sqref>
        </x14:dataValidation>
        <x14:dataValidation type="list" allowBlank="1" showInputMessage="1" showErrorMessage="1" xr:uid="{FB82A104-829F-4D9B-9B05-D520956E4C0B}">
          <x14:formula1>
            <xm:f>Actions!$G$2:$G$8</xm:f>
          </x14:formula1>
          <xm:sqref>C13:C1048576</xm:sqref>
        </x14:dataValidation>
        <x14:dataValidation type="list" allowBlank="1" showInputMessage="1" showErrorMessage="1" xr:uid="{03386BC4-314C-4BA9-9D26-997DFBE4BCAF}">
          <x14:formula1>
            <xm:f>Actions!$D$2:$D$6</xm:f>
          </x14:formula1>
          <xm:sqref>B13:B1048576</xm:sqref>
        </x14:dataValidation>
        <x14:dataValidation type="list" allowBlank="1" showInputMessage="1" showErrorMessage="1" xr:uid="{88E22659-0070-414E-BB68-25609B8743E6}">
          <x14:formula1>
            <xm:f>Actions!$A$2:$A$10</xm:f>
          </x14:formula1>
          <xm:sqref>A13:A1048576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B590-D213-4E1A-8E96-7B2045A78659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7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ls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Affiche carte joueur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19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ls$Commande$0$mAµ0¤£££££.png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mAµ0¤£££££</v>
      </c>
    </row>
    <row r="9" spans="1:24" x14ac:dyDescent="0.3">
      <c r="F9" t="str">
        <f t="shared" ref="F9:K9" si="0">_xlfn.CONCAT(M13:M61)</f>
        <v>mAµ0¤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188</v>
      </c>
      <c r="C13" t="s">
        <v>180</v>
      </c>
      <c r="D13" t="s">
        <v>193</v>
      </c>
      <c r="E13">
        <f>VLOOKUP(A13,Actions!$A$2:$B$10,2,FALSE)+VLOOKUP(B13,Actions!$D$2:$E$10,2,FALSE)+VLOOKUP(C13,Actions!$G$2:$H$10,2,FALSE)+VLOOKUP(D13,Actions!$J$2:$K$10,2,FALSE)</f>
        <v>19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mAµ0¤</v>
      </c>
      <c r="M13" t="str">
        <f>IF(F13&gt;0,REPT($L13,F13),"")</f>
        <v>mAµ0¤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19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A83E6D6-796D-4791-9FCC-121C667193D4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52E5605-520D-4BA3-8A56-7BFDE2BB5A24}">
          <x14:formula1>
            <xm:f>Actions!$D$2:$D$6</xm:f>
          </x14:formula1>
          <xm:sqref>B13:B1048576</xm:sqref>
        </x14:dataValidation>
        <x14:dataValidation type="list" allowBlank="1" showInputMessage="1" showErrorMessage="1" xr:uid="{A9219D4B-3928-45F9-B538-CDAE6193CE27}">
          <x14:formula1>
            <xm:f>Actions!$G$2:$G$8</xm:f>
          </x14:formula1>
          <xm:sqref>C13:C1048576</xm:sqref>
        </x14:dataValidation>
        <x14:dataValidation type="list" allowBlank="1" showInputMessage="1" showErrorMessage="1" xr:uid="{3739AE9C-6677-4242-B399-60557EA1B76E}">
          <x14:formula1>
            <xm:f>Actions!$J$2:$J$9</xm:f>
          </x14:formula1>
          <xm:sqref>D13:D1048576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B6F7-50B7-455B-93DC-5DE2ECF5C578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8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cd ~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Adversaire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12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cd ~$Commande$0$=§µM¤£££££.png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=§µM¤£££££</v>
      </c>
    </row>
    <row r="9" spans="1:24" x14ac:dyDescent="0.3">
      <c r="F9" t="str">
        <f t="shared" ref="F9:K9" si="0">_xlfn.CONCAT(M13:M61)</f>
        <v>=§µM¤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180</v>
      </c>
      <c r="D13" t="s">
        <v>168</v>
      </c>
      <c r="E13">
        <f>VLOOKUP(A13,Actions!$A$2:$B$10,2,FALSE)+VLOOKUP(B13,Actions!$D$2:$E$10,2,FALSE)+VLOOKUP(C13,Actions!$G$2:$H$10,2,FALSE)+VLOOKUP(D13,Actions!$J$2:$K$10,2,FALSE)</f>
        <v>12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=§µM¤</v>
      </c>
      <c r="M13" t="str">
        <f>IF(F13&gt;0,REPT($L13,F13),"")</f>
        <v>=§µM¤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12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613F495-3379-4088-A26C-2C4879168E03}">
          <x14:formula1>
            <xm:f>Actions!$J$2:$J$9</xm:f>
          </x14:formula1>
          <xm:sqref>D13:D1048576</xm:sqref>
        </x14:dataValidation>
        <x14:dataValidation type="list" allowBlank="1" showInputMessage="1" showErrorMessage="1" xr:uid="{995F1295-44C9-432C-85D5-44691A875559}">
          <x14:formula1>
            <xm:f>Actions!$G$2:$G$8</xm:f>
          </x14:formula1>
          <xm:sqref>C13:C1048576</xm:sqref>
        </x14:dataValidation>
        <x14:dataValidation type="list" allowBlank="1" showInputMessage="1" showErrorMessage="1" xr:uid="{702A767A-2AC7-470B-A502-F59D4097543F}">
          <x14:formula1>
            <xm:f>Actions!$D$2:$D$6</xm:f>
          </x14:formula1>
          <xm:sqref>B13:B1048576</xm:sqref>
        </x14:dataValidation>
        <x14:dataValidation type="list" allowBlank="1" showInputMessage="1" showErrorMessage="1" xr:uid="{B871519B-E9B7-427B-A390-1CF08159ED2C}">
          <x14:formula1>
            <xm:f>Actions!$A$2:$A$10</xm:f>
          </x14:formula1>
          <xm:sqref>A13:A1048576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228B-C934-4BB5-827D-956E852A0174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9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apt update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1 enlève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40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apt update$Commande$0$TA+0¤TA+0¤TA+0¤00X0¤£££££.png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TA+0¤TA+0¤TA+0¤00X0¤£££££</v>
      </c>
    </row>
    <row r="9" spans="1:24" x14ac:dyDescent="0.3">
      <c r="F9" t="str">
        <f t="shared" ref="F9:K9" si="0">_xlfn.CONCAT(M13:M61)</f>
        <v>TA+0¤TA+0¤TA+0¤00X0¤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179</v>
      </c>
      <c r="D13" t="s">
        <v>193</v>
      </c>
      <c r="E13">
        <f>VLOOKUP(A13,Actions!$A$2:$B$10,2,FALSE)+VLOOKUP(B13,Actions!$D$2:$E$10,2,FALSE)+VLOOKUP(C13,Actions!$G$2:$H$10,2,FALSE)+VLOOKUP(D13,Actions!$J$2:$K$10,2,FALSE)</f>
        <v>13</v>
      </c>
      <c r="F13">
        <v>3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>TA+0¤TA+0¤TA+0¤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39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193</v>
      </c>
      <c r="B14" t="s">
        <v>193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1227E7-3CFA-451A-A0EF-E907E0E6EF2E}">
          <x14:formula1>
            <xm:f>Actions!$A$2:$A$10</xm:f>
          </x14:formula1>
          <xm:sqref>A13:A1048576</xm:sqref>
        </x14:dataValidation>
        <x14:dataValidation type="list" allowBlank="1" showInputMessage="1" showErrorMessage="1" xr:uid="{8108EA45-754E-47EC-B255-05713EAF287C}">
          <x14:formula1>
            <xm:f>Actions!$D$2:$D$6</xm:f>
          </x14:formula1>
          <xm:sqref>B13:B1048576</xm:sqref>
        </x14:dataValidation>
        <x14:dataValidation type="list" allowBlank="1" showInputMessage="1" showErrorMessage="1" xr:uid="{80DEF7AF-1E2B-4EC0-A034-FB0D20CB9939}">
          <x14:formula1>
            <xm:f>Actions!$G$2:$G$8</xm:f>
          </x14:formula1>
          <xm:sqref>C13:C1048576</xm:sqref>
        </x14:dataValidation>
        <x14:dataValidation type="list" allowBlank="1" showInputMessage="1" showErrorMessage="1" xr:uid="{C08BAAAF-16C0-4317-AE9B-7EDA96E89A9E}">
          <x14:formula1>
            <xm:f>Actions!$J$2:$J$9</xm:f>
          </x14:formula1>
          <xm:sqref>D13:D1048576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6382-0696-4066-AF08-EEBDF8B0CDB7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10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 xml:space="preserve">echo "" a.txt 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echo "" a.txt $Commande$0$tS-0¤TS+0¤£££££.png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tS-0¤TS+0¤£££££</v>
      </c>
    </row>
    <row r="9" spans="1:24" x14ac:dyDescent="0.3">
      <c r="F9" t="str">
        <f t="shared" ref="F9:K9" si="0">_xlfn.CONCAT(M13:M61)</f>
        <v>tS-0¤TS+0¤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178</v>
      </c>
      <c r="D13" t="s">
        <v>193</v>
      </c>
      <c r="E13">
        <f>VLOOKUP(A13,Actions!$A$2:$B$10,2,FALSE)+VLOOKUP(B13,Actions!$D$2:$E$10,2,FALSE)+VLOOKUP(C13,Actions!$G$2:$H$10,2,FALSE)+VLOOKUP(D13,Actions!$J$2:$K$10,2,FALSE)</f>
        <v>11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>tS-0¤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175</v>
      </c>
      <c r="C14" t="s">
        <v>179</v>
      </c>
      <c r="D14" t="s">
        <v>193</v>
      </c>
      <c r="E14">
        <f>VLOOKUP(A14,Actions!$A$2:$B$10,2,FALSE)+VLOOKUP(B14,Actions!$D$2:$E$10,2,FALSE)+VLOOKUP(C14,Actions!$G$2:$H$10,2,FALSE)+VLOOKUP(D14,Actions!$J$2:$K$10,2,FALSE)</f>
        <v>9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>TS+0¤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9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251A6A-9B74-4261-A3F2-1F0282459D11}">
          <x14:formula1>
            <xm:f>Actions!$J$2:$J$9</xm:f>
          </x14:formula1>
          <xm:sqref>D13:D1048576</xm:sqref>
        </x14:dataValidation>
        <x14:dataValidation type="list" allowBlank="1" showInputMessage="1" showErrorMessage="1" xr:uid="{FED0A82D-7F48-4268-8F64-E4F1D9CF8899}">
          <x14:formula1>
            <xm:f>Actions!$G$2:$G$8</xm:f>
          </x14:formula1>
          <xm:sqref>C13:C1048576</xm:sqref>
        </x14:dataValidation>
        <x14:dataValidation type="list" allowBlank="1" showInputMessage="1" showErrorMessage="1" xr:uid="{9B385F82-26D7-4DEE-BC53-3DDC08E783F3}">
          <x14:formula1>
            <xm:f>Actions!$D$2:$D$6</xm:f>
          </x14:formula1>
          <xm:sqref>B13:B1048576</xm:sqref>
        </x14:dataValidation>
        <x14:dataValidation type="list" allowBlank="1" showInputMessage="1" showErrorMessage="1" xr:uid="{34AD5138-6D1F-426F-8A22-58A9BEE9B73B}">
          <x14:formula1>
            <xm:f>Actions!$A$2:$A$10</xm:f>
          </x14:formula1>
          <xm:sqref>A13:A1048576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8843-BE9D-4B44-A1D9-2EA59818FB9E}">
  <dimension ref="A1:X61"/>
  <sheetViews>
    <sheetView workbookViewId="0">
      <selection activeCell="D26" sqref="D2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11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exit()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supprime une carte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84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exit()$Commande$0$tS@D¤tS@D¤TS@D¤£££££.png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tS@D¤tS@D¤TS@D¤£££££</v>
      </c>
    </row>
    <row r="9" spans="1:24" x14ac:dyDescent="0.3">
      <c r="F9" t="str">
        <f t="shared" ref="F9:K9" si="0">_xlfn.CONCAT(M13:M61)</f>
        <v>tS@D¤tS@D¤TS@D¤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29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tS@D¤</v>
      </c>
      <c r="M13" t="str">
        <f>IF(F13&gt;0,REPT($L13,F13),"")</f>
        <v>tS@D¤tS@D¤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58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175</v>
      </c>
      <c r="C14" t="s">
        <v>182</v>
      </c>
      <c r="D14" t="s">
        <v>164</v>
      </c>
      <c r="E14">
        <f>VLOOKUP(A14,Actions!$A$2:$B$10,2,FALSE)+VLOOKUP(B14,Actions!$D$2:$E$10,2,FALSE)+VLOOKUP(C14,Actions!$G$2:$H$10,2,FALSE)+VLOOKUP(D14,Actions!$J$2:$K$10,2,FALSE)</f>
        <v>26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TS@D¤</v>
      </c>
      <c r="M14" t="str">
        <f>IF(F14&gt;0,REPT($L14,F14),"")</f>
        <v>TS@D¤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26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193</v>
      </c>
      <c r="B15" t="s">
        <v>193</v>
      </c>
      <c r="C15" t="s">
        <v>189</v>
      </c>
      <c r="D15" t="s">
        <v>193</v>
      </c>
      <c r="E15">
        <f>VLOOKUP(A15,Actions!$A$2:$B$10,2,FALSE)+VLOOKUP(B15,Actions!$D$2:$E$10,2,FALSE)+VLOOKUP(C15,Actions!$G$2:$H$10,2,FALSE)+VLOOKUP(D15,Actions!$J$2:$K$10,2,FALSE)</f>
        <v>1</v>
      </c>
      <c r="L15" t="str">
        <f>_xlfn.CONCAT(VLOOKUP(A15,Actions!$A$2:$C$10,3,FALSE),VLOOKUP(B15,Actions!$D$2:$F$10,3,FALSE),VLOOKUP(C15,Actions!$G$2:$I$10,3,FALSE),VLOOKUP(D15,Actions!$J$2:$L$10,3,FALSE),Actions!$B$15)</f>
        <v>00X0¤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E9A5C9-BF2C-4137-8F51-E74E2681D92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0EF7FC8-2B14-4205-BEAF-25076F0C6CE1}">
          <x14:formula1>
            <xm:f>Actions!$D$2:$D$6</xm:f>
          </x14:formula1>
          <xm:sqref>B13:B1048576</xm:sqref>
        </x14:dataValidation>
        <x14:dataValidation type="list" allowBlank="1" showInputMessage="1" showErrorMessage="1" xr:uid="{14B43B87-8086-4882-8CA8-393E5C5A7082}">
          <x14:formula1>
            <xm:f>Actions!$G$2:$G$8</xm:f>
          </x14:formula1>
          <xm:sqref>C13:C1048576</xm:sqref>
        </x14:dataValidation>
        <x14:dataValidation type="list" allowBlank="1" showInputMessage="1" showErrorMessage="1" xr:uid="{49CA9722-F048-46E4-BFA6-B46998D116D9}">
          <x14:formula1>
            <xm:f>Actions!$J$2:$J$9</xm:f>
          </x14:formula1>
          <xm:sqref>D13:D1048576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55AF-69D0-47DD-A802-A7AA42A3056F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12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kill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Vide le processeur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34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kill$Commande$0$PA@D¤£££££.png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PA@D¤£££££</v>
      </c>
    </row>
    <row r="9" spans="1:24" x14ac:dyDescent="0.3">
      <c r="F9" t="str">
        <f t="shared" ref="F9:K9" si="0">_xlfn.CONCAT(M13:M61)</f>
        <v>PA@D¤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188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34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PA@D¤</v>
      </c>
      <c r="M13" t="str">
        <f>IF(F13&gt;0,REPT($L13,F13),"")</f>
        <v>PA@D¤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73FE99-96A6-46D2-9F75-4937C652FC88}">
          <x14:formula1>
            <xm:f>Actions!$J$2:$J$9</xm:f>
          </x14:formula1>
          <xm:sqref>D13:D1048576</xm:sqref>
        </x14:dataValidation>
        <x14:dataValidation type="list" allowBlank="1" showInputMessage="1" showErrorMessage="1" xr:uid="{6D05CC90-E22A-4EFC-A4E1-BC8A6457A4AB}">
          <x14:formula1>
            <xm:f>Actions!$G$2:$G$8</xm:f>
          </x14:formula1>
          <xm:sqref>C13:C1048576</xm:sqref>
        </x14:dataValidation>
        <x14:dataValidation type="list" allowBlank="1" showInputMessage="1" showErrorMessage="1" xr:uid="{A526C274-1870-4356-A495-C1D711045488}">
          <x14:formula1>
            <xm:f>Actions!$D$2:$D$6</xm:f>
          </x14:formula1>
          <xm:sqref>B13:B1048576</xm:sqref>
        </x14:dataValidation>
        <x14:dataValidation type="list" allowBlank="1" showInputMessage="1" showErrorMessage="1" xr:uid="{7BC542F5-17AF-4348-85BE-6D29862830D7}">
          <x14:formula1>
            <xm:f>Actions!$A$2:$A$10</xm:f>
          </x14:formula1>
          <xm:sqref>A13:A1048576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E83-DA33-4C84-86CB-2B8912EC42BE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13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C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Joue une carte en plus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ctrl + C$Commande$0$MS@P¤£££££.png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MS@P¤£££££</v>
      </c>
    </row>
    <row r="9" spans="1:24" x14ac:dyDescent="0.3">
      <c r="F9" t="str">
        <f t="shared" ref="F9:K9" si="0">_xlfn.CONCAT(M13:M61)</f>
        <v>MS@P¤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163</v>
      </c>
      <c r="E13">
        <f>VLOOKUP(A13,Actions!$A$2:$B$10,2,FALSE)+VLOOKUP(B13,Actions!$D$2:$E$10,2,FALSE)+VLOOKUP(C13,Actions!$G$2:$H$10,2,FALSE)+VLOOKUP(D13,Actions!$J$2:$K$10,2,FALSE)</f>
        <v>16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MS@P¤</v>
      </c>
      <c r="M13" t="str">
        <f>IF(F13&gt;0,REPT($L13,F13),"")</f>
        <v>MS@P¤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16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02EE05-72B6-4385-BDA2-C26934908B4C}">
          <x14:formula1>
            <xm:f>Actions!$A$2:$A$10</xm:f>
          </x14:formula1>
          <xm:sqref>A13:A1048576</xm:sqref>
        </x14:dataValidation>
        <x14:dataValidation type="list" allowBlank="1" showInputMessage="1" showErrorMessage="1" xr:uid="{2F091196-D8C5-4F97-8751-F9A03960D608}">
          <x14:formula1>
            <xm:f>Actions!$D$2:$D$6</xm:f>
          </x14:formula1>
          <xm:sqref>B13:B1048576</xm:sqref>
        </x14:dataValidation>
        <x14:dataValidation type="list" allowBlank="1" showInputMessage="1" showErrorMessage="1" xr:uid="{978AD637-8AA2-4DDA-B85B-46F06F845A24}">
          <x14:formula1>
            <xm:f>Actions!$G$2:$G$8</xm:f>
          </x14:formula1>
          <xm:sqref>C13:C1048576</xm:sqref>
        </x14:dataValidation>
        <x14:dataValidation type="list" allowBlank="1" showInputMessage="1" showErrorMessage="1" xr:uid="{D9E84933-A566-42B4-8AAF-DBCE1C6A72E0}">
          <x14:formula1>
            <xm:f>Actions!$J$2:$J$9</xm:f>
          </x14:formula1>
          <xm:sqref>D13:D1048576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437E-9A82-4BF1-9956-F3621E62262E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14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Z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Annule la derniere carte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ctrl + Z$Commande$0$PS@D¤£££££.png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PS@D¤£££££</v>
      </c>
    </row>
    <row r="9" spans="1:24" x14ac:dyDescent="0.3">
      <c r="F9" t="str">
        <f t="shared" ref="F9:K9" si="0">_xlfn.CONCAT(M13:M61)</f>
        <v>PS@D¤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A27062C-BFC3-4D01-9663-4A406A0E2A95}">
          <x14:formula1>
            <xm:f>Actions!$J$2:$J$9</xm:f>
          </x14:formula1>
          <xm:sqref>D13:D1048576</xm:sqref>
        </x14:dataValidation>
        <x14:dataValidation type="list" allowBlank="1" showInputMessage="1" showErrorMessage="1" xr:uid="{21EC7E17-9244-4E59-9E9D-A24D92B444BA}">
          <x14:formula1>
            <xm:f>Actions!$G$2:$G$8</xm:f>
          </x14:formula1>
          <xm:sqref>C13:C1048576</xm:sqref>
        </x14:dataValidation>
        <x14:dataValidation type="list" allowBlank="1" showInputMessage="1" showErrorMessage="1" xr:uid="{EBB72295-8D53-4E5A-915D-45818F96900E}">
          <x14:formula1>
            <xm:f>Actions!$D$2:$D$6</xm:f>
          </x14:formula1>
          <xm:sqref>B13:B1048576</xm:sqref>
        </x14:dataValidation>
        <x14:dataValidation type="list" allowBlank="1" showInputMessage="1" showErrorMessage="1" xr:uid="{F789DE9D-79F3-438B-A777-5D987018AC22}">
          <x14:formula1>
            <xm:f>Actions!$A$2:$A$10</xm:f>
          </x14:formula1>
          <xm:sqref>A13:A1048576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9C05-74D5-47A2-B7ED-71004C4BDA1A}">
  <dimension ref="A1:X61"/>
  <sheetViews>
    <sheetView workbookViewId="0">
      <selection activeCell="D21" sqref="D21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15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X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l'adversaire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38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ctrl + X$Commande$0$TS@m¤tS@M¤£££££.png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TS@m¤tS@M¤£££££</v>
      </c>
    </row>
    <row r="9" spans="1:24" x14ac:dyDescent="0.3">
      <c r="F9" t="str">
        <f t="shared" ref="F9:K9" si="0">_xlfn.CONCAT(M13:M61)</f>
        <v>TS@m¤tS@M¤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175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TS@m¤</v>
      </c>
      <c r="M13" t="str">
        <f>IF(F13&gt;0,REPT($L13,F13),"")</f>
        <v>TS@m¤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166</v>
      </c>
      <c r="B14" t="s">
        <v>175</v>
      </c>
      <c r="C14" t="s">
        <v>182</v>
      </c>
      <c r="D14" t="s">
        <v>168</v>
      </c>
      <c r="E14">
        <f>VLOOKUP(A14,Actions!$A$2:$B$10,2,FALSE)+VLOOKUP(B14,Actions!$D$2:$E$10,2,FALSE)+VLOOKUP(C14,Actions!$G$2:$H$10,2,FALSE)+VLOOKUP(D14,Actions!$J$2:$K$10,2,FALSE)</f>
        <v>17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tS@M¤</v>
      </c>
      <c r="M14" t="str">
        <f>IF(F14&gt;0,REPT($L14,F14),"")</f>
        <v>tS@M¤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17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5548CCE-9B39-4153-90E3-996BD211417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891325D0-6BDC-4BC3-9E92-7495CE5F9C7C}">
          <x14:formula1>
            <xm:f>Actions!$D$2:$D$6</xm:f>
          </x14:formula1>
          <xm:sqref>B13:B1048576</xm:sqref>
        </x14:dataValidation>
        <x14:dataValidation type="list" allowBlank="1" showInputMessage="1" showErrorMessage="1" xr:uid="{7F1F1DEA-B96E-4207-AD49-CD6C1472E383}">
          <x14:formula1>
            <xm:f>Actions!$G$2:$G$8</xm:f>
          </x14:formula1>
          <xm:sqref>C13:C1048576</xm:sqref>
        </x14:dataValidation>
        <x14:dataValidation type="list" allowBlank="1" showInputMessage="1" showErrorMessage="1" xr:uid="{F341B700-FDF2-4CB0-A8D3-9D3589BFC55E}">
          <x14:formula1>
            <xm:f>Actions!$J$2:$J$9</xm:f>
          </x14:formula1>
          <xm:sqref>D13:D1048576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C035-6D0A-4A67-8738-7EA6576D8DB6}">
  <dimension ref="A1:X61"/>
  <sheetViews>
    <sheetView workbookViewId="0">
      <selection activeCell="F14" sqref="F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16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Q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Remonte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34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ctrl + Q$Commande$0$=§@m¤TS@t¤£££££.png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=§@m¤TS@t¤£££££</v>
      </c>
    </row>
    <row r="9" spans="1:24" x14ac:dyDescent="0.3">
      <c r="F9" t="str">
        <f t="shared" ref="F9:K9" si="0">_xlfn.CONCAT(M13:M61)</f>
        <v>=§@m¤TS@t¤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175</v>
      </c>
      <c r="C14" t="s">
        <v>182</v>
      </c>
      <c r="D14" t="s">
        <v>166</v>
      </c>
      <c r="E14">
        <f>VLOOKUP(A14,Actions!$A$2:$B$10,2,FALSE)+VLOOKUP(B14,Actions!$D$2:$E$10,2,FALSE)+VLOOKUP(C14,Actions!$G$2:$H$10,2,FALSE)+VLOOKUP(D14,Actions!$J$2:$K$10,2,FALSE)</f>
        <v>14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TS@t¤</v>
      </c>
      <c r="M14" t="str">
        <f>IF(F14&gt;0,REPT($L14,F14),"")</f>
        <v>TS@t¤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14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C353A9-692B-46C1-81A5-6BB3B65DB20F}">
          <x14:formula1>
            <xm:f>Actions!$J$2:$J$9</xm:f>
          </x14:formula1>
          <xm:sqref>D13:D1048576</xm:sqref>
        </x14:dataValidation>
        <x14:dataValidation type="list" allowBlank="1" showInputMessage="1" showErrorMessage="1" xr:uid="{A0F3C473-1994-4706-B582-4AB4AC76E559}">
          <x14:formula1>
            <xm:f>Actions!$G$2:$G$8</xm:f>
          </x14:formula1>
          <xm:sqref>C13:C1048576</xm:sqref>
        </x14:dataValidation>
        <x14:dataValidation type="list" allowBlank="1" showInputMessage="1" showErrorMessage="1" xr:uid="{DD06FC5B-D0D8-45C3-8C44-B30892C30AD2}">
          <x14:formula1>
            <xm:f>Actions!$D$2:$D$6</xm:f>
          </x14:formula1>
          <xm:sqref>B13:B1048576</xm:sqref>
        </x14:dataValidation>
        <x14:dataValidation type="list" allowBlank="1" showInputMessage="1" showErrorMessage="1" xr:uid="{B70E9D2C-E002-4346-AA4B-6AD63C0A2FE7}">
          <x14:formula1>
            <xm:f>Actions!$A$2:$A$10</xm:f>
          </x14:formula1>
          <xm:sqref>A13:A1048576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DD27-0E1C-4683-8806-C89D17FD36AD}">
  <dimension ref="A1:X61"/>
  <sheetViews>
    <sheetView workbookViewId="0">
      <selection activeCell="F14" sqref="F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17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Alt F4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50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Alt F4$Commande$0$TR@D¤TS@D¤£££££.png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TR@D¤TS@D¤£££££</v>
      </c>
    </row>
    <row r="9" spans="1:24" x14ac:dyDescent="0.3">
      <c r="F9" t="str">
        <f t="shared" ref="F9:K9" si="0">_xlfn.CONCAT(M13:M61)</f>
        <v>TR@D¤TS@D¤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16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24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TR@D¤</v>
      </c>
      <c r="M13" t="str">
        <f>IF(F13&gt;0,REPT($L13,F13),"")</f>
        <v>TR@D¤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175</v>
      </c>
      <c r="C14" t="s">
        <v>182</v>
      </c>
      <c r="D14" t="s">
        <v>164</v>
      </c>
      <c r="E14">
        <f>VLOOKUP(A14,Actions!$A$2:$B$10,2,FALSE)+VLOOKUP(B14,Actions!$D$2:$E$10,2,FALSE)+VLOOKUP(C14,Actions!$G$2:$H$10,2,FALSE)+VLOOKUP(D14,Actions!$J$2:$K$10,2,FALSE)</f>
        <v>26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TS@D¤</v>
      </c>
      <c r="M14" t="str">
        <f>IF(F14&gt;0,REPT($L14,F14),"")</f>
        <v>TS@D¤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26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787A16-51A1-413E-BAA7-37750775638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26E2818B-A396-4C0E-98CA-6A28CC91F123}">
          <x14:formula1>
            <xm:f>Actions!$D$2:$D$6</xm:f>
          </x14:formula1>
          <xm:sqref>B13:B1048576</xm:sqref>
        </x14:dataValidation>
        <x14:dataValidation type="list" allowBlank="1" showInputMessage="1" showErrorMessage="1" xr:uid="{0C60FF4B-860F-41D5-B334-8837AA9D9287}">
          <x14:formula1>
            <xm:f>Actions!$G$2:$G$8</xm:f>
          </x14:formula1>
          <xm:sqref>C13:C1048576</xm:sqref>
        </x14:dataValidation>
        <x14:dataValidation type="list" allowBlank="1" showInputMessage="1" showErrorMessage="1" xr:uid="{08CB6B33-C70D-466C-A933-0AC700C69688}">
          <x14:formula1>
            <xm:f>Actions!$J$2:$J$9</xm:f>
          </x14:formula1>
          <xm:sqref>D13:D1048576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751E-FFA6-4BFF-AEE3-DE5EBD6A9906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18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PrintScrean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Affiche carte joueur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PrintScrean$Commande$0$MRµ0¤MRµ0¤£££££.png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MRµ0¤MRµ0¤£££££</v>
      </c>
    </row>
    <row r="9" spans="1:24" x14ac:dyDescent="0.3">
      <c r="F9" t="str">
        <f t="shared" ref="F9:K9" si="0">_xlfn.CONCAT(M13:M61)</f>
        <v>MRµ0¤MRµ0¤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16</v>
      </c>
      <c r="C13" t="s">
        <v>180</v>
      </c>
      <c r="D13" t="s">
        <v>193</v>
      </c>
      <c r="E13">
        <f>VLOOKUP(A13,Actions!$A$2:$B$10,2,FALSE)+VLOOKUP(B13,Actions!$D$2:$E$10,2,FALSE)+VLOOKUP(C13,Actions!$G$2:$H$10,2,FALSE)+VLOOKUP(D13,Actions!$J$2:$K$10,2,FALSE)</f>
        <v>8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MRµ0¤</v>
      </c>
      <c r="M13" t="str">
        <f>IF(F13&gt;0,REPT($L13,F13),"")</f>
        <v>MRµ0¤MRµ0¤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16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A26502-0AFB-4D1E-A71C-76B12DDA12F4}">
          <x14:formula1>
            <xm:f>Actions!$J$2:$J$9</xm:f>
          </x14:formula1>
          <xm:sqref>D13:D1048576</xm:sqref>
        </x14:dataValidation>
        <x14:dataValidation type="list" allowBlank="1" showInputMessage="1" showErrorMessage="1" xr:uid="{7E5D1CF2-AC79-4791-A8E9-A5807139CC0F}">
          <x14:formula1>
            <xm:f>Actions!$G$2:$G$8</xm:f>
          </x14:formula1>
          <xm:sqref>C13:C1048576</xm:sqref>
        </x14:dataValidation>
        <x14:dataValidation type="list" allowBlank="1" showInputMessage="1" showErrorMessage="1" xr:uid="{A84F5782-F5A5-4DF0-BF39-8F2E1AE2AC8D}">
          <x14:formula1>
            <xm:f>Actions!$D$2:$D$6</xm:f>
          </x14:formula1>
          <xm:sqref>B13:B1048576</xm:sqref>
        </x14:dataValidation>
        <x14:dataValidation type="list" allowBlank="1" showInputMessage="1" showErrorMessage="1" xr:uid="{6C180102-3975-466C-A09D-D80E138E96B7}">
          <x14:formula1>
            <xm:f>Actions!$A$2:$A$10</xm:f>
          </x14:formula1>
          <xm:sqref>A13:A1048576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17B7-6715-4D84-B786-E24C1A5A9E24}">
  <dimension ref="A1:X61"/>
  <sheetViews>
    <sheetView workbookViewId="0">
      <selection activeCell="C23" sqref="C23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19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rm -a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Détuit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55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rm -a$Commande$0$tS@D¤MS@D¤£££££.png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tS@D¤MS@D¤£££££</v>
      </c>
    </row>
    <row r="9" spans="1:24" x14ac:dyDescent="0.3">
      <c r="F9" t="str">
        <f t="shared" ref="F9:K9" si="0">_xlfn.CONCAT(M13:M61)</f>
        <v>tS@D¤MS@D¤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29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tS@D¤</v>
      </c>
      <c r="M13" t="str">
        <f>IF(F13&gt;0,REPT($L13,F13),"")</f>
        <v>tS@D¤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29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175</v>
      </c>
      <c r="C14" t="s">
        <v>182</v>
      </c>
      <c r="D14" t="s">
        <v>164</v>
      </c>
      <c r="E14">
        <f>VLOOKUP(A14,Actions!$A$2:$B$10,2,FALSE)+VLOOKUP(B14,Actions!$D$2:$E$10,2,FALSE)+VLOOKUP(C14,Actions!$G$2:$H$10,2,FALSE)+VLOOKUP(D14,Actions!$J$2:$K$10,2,FALSE)</f>
        <v>26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MS@D¤</v>
      </c>
      <c r="M14" t="str">
        <f>IF(F14&gt;0,REPT($L14,F14),"")</f>
        <v>MS@D¤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26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776FCD-4CFB-470C-880E-FA6EDDDAC488}">
          <x14:formula1>
            <xm:f>Actions!$A$2:$A$10</xm:f>
          </x14:formula1>
          <xm:sqref>A13:A1048576</xm:sqref>
        </x14:dataValidation>
        <x14:dataValidation type="list" allowBlank="1" showInputMessage="1" showErrorMessage="1" xr:uid="{64F89F45-6725-40DF-8EA6-C2FEA46B1B13}">
          <x14:formula1>
            <xm:f>Actions!$D$2:$D$6</xm:f>
          </x14:formula1>
          <xm:sqref>B13:B1048576</xm:sqref>
        </x14:dataValidation>
        <x14:dataValidation type="list" allowBlank="1" showInputMessage="1" showErrorMessage="1" xr:uid="{E31A1736-BD71-444A-B0EF-A0E9D5BE5ADD}">
          <x14:formula1>
            <xm:f>Actions!$G$2:$G$8</xm:f>
          </x14:formula1>
          <xm:sqref>C13:C1048576</xm:sqref>
        </x14:dataValidation>
        <x14:dataValidation type="list" allowBlank="1" showInputMessage="1" showErrorMessage="1" xr:uid="{10E75D4C-8008-4F41-ADAD-94EB62932B37}">
          <x14:formula1>
            <xm:f>Actions!$J$2:$J$9</xm:f>
          </x14:formula1>
          <xm:sqref>D13:D1048576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B1C-A121-4E67-B777-C32E412A457B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20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Virus alert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Remonte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49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Virus alert$Erreur$0$tS@m¤PS@m¤£££££.png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tS@m¤PS@m¤£££££</v>
      </c>
    </row>
    <row r="9" spans="1:24" x14ac:dyDescent="0.3">
      <c r="F9" t="str">
        <f t="shared" ref="F9:K9" si="0">_xlfn.CONCAT(M13:M61)</f>
        <v>tS@m¤PS@m¤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tS@m¤</v>
      </c>
      <c r="M13" t="str">
        <f>IF(F13&gt;0,REPT($L13,F13),"")</f>
        <v>tS@m¤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175</v>
      </c>
      <c r="C14" t="s">
        <v>182</v>
      </c>
      <c r="D14" t="s">
        <v>169</v>
      </c>
      <c r="E14">
        <f>VLOOKUP(A14,Actions!$A$2:$B$10,2,FALSE)+VLOOKUP(B14,Actions!$D$2:$E$10,2,FALSE)+VLOOKUP(C14,Actions!$G$2:$H$10,2,FALSE)+VLOOKUP(D14,Actions!$J$2:$K$10,2,FALSE)</f>
        <v>25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PS@m¤</v>
      </c>
      <c r="M14" t="str">
        <f>IF(F14&gt;0,REPT($L14,F14),"")</f>
        <v>PS@m¤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25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EBB1A7-7539-460C-B10B-4456BBBC0AEA}">
          <x14:formula1>
            <xm:f>Actions!$J$2:$J$9</xm:f>
          </x14:formula1>
          <xm:sqref>D13:D1048576</xm:sqref>
        </x14:dataValidation>
        <x14:dataValidation type="list" allowBlank="1" showInputMessage="1" showErrorMessage="1" xr:uid="{D94B86F1-2A28-4005-A820-DA3A529C64A3}">
          <x14:formula1>
            <xm:f>Actions!$G$2:$G$8</xm:f>
          </x14:formula1>
          <xm:sqref>C13:C1048576</xm:sqref>
        </x14:dataValidation>
        <x14:dataValidation type="list" allowBlank="1" showInputMessage="1" showErrorMessage="1" xr:uid="{65A246DA-62C3-4B05-8D95-1B8D4714819B}">
          <x14:formula1>
            <xm:f>Actions!$D$2:$D$6</xm:f>
          </x14:formula1>
          <xm:sqref>B13:B1048576</xm:sqref>
        </x14:dataValidation>
        <x14:dataValidation type="list" allowBlank="1" showInputMessage="1" showErrorMessage="1" xr:uid="{5B7626FA-1460-4837-B12E-425ACD2DBD89}">
          <x14:formula1>
            <xm:f>Actions!$A$2:$A$10</xm:f>
          </x14:formula1>
          <xm:sqref>A13:A1048576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19BD-2085-4104-9A1C-DCFEF799A54B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21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Error 404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dans le proc et -1 à tous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47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Error 404$Erreur$0$TR@D¤PR@m¤£££££.png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TR@D¤PR@m¤£££££</v>
      </c>
    </row>
    <row r="9" spans="1:24" x14ac:dyDescent="0.3">
      <c r="F9" t="str">
        <f t="shared" ref="F9:K9" si="0">_xlfn.CONCAT(M13:M61)</f>
        <v>TR@D¤PR@m¤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16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24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TR@D¤</v>
      </c>
      <c r="M13" t="str">
        <f>IF(F13&gt;0,REPT($L13,F13),"")</f>
        <v>TR@D¤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16</v>
      </c>
      <c r="C14" t="s">
        <v>182</v>
      </c>
      <c r="D14" t="s">
        <v>169</v>
      </c>
      <c r="E14">
        <f>VLOOKUP(A14,Actions!$A$2:$B$10,2,FALSE)+VLOOKUP(B14,Actions!$D$2:$E$10,2,FALSE)+VLOOKUP(C14,Actions!$G$2:$H$10,2,FALSE)+VLOOKUP(D14,Actions!$J$2:$K$10,2,FALSE)</f>
        <v>23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PR@m¤</v>
      </c>
      <c r="M14" t="str">
        <f>IF(F14&gt;0,REPT($L14,F14),"")</f>
        <v>PR@m¤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23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F84CF7-7DD4-4934-8BCF-5A3E590B6B1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C1F88009-391B-4352-BE83-AD41904D401A}">
          <x14:formula1>
            <xm:f>Actions!$D$2:$D$6</xm:f>
          </x14:formula1>
          <xm:sqref>B13:B1048576</xm:sqref>
        </x14:dataValidation>
        <x14:dataValidation type="list" allowBlank="1" showInputMessage="1" showErrorMessage="1" xr:uid="{0E886F19-065A-4D68-BEBF-934D8A0A5AAD}">
          <x14:formula1>
            <xm:f>Actions!$G$2:$G$8</xm:f>
          </x14:formula1>
          <xm:sqref>C13:C1048576</xm:sqref>
        </x14:dataValidation>
        <x14:dataValidation type="list" allowBlank="1" showInputMessage="1" showErrorMessage="1" xr:uid="{E034A084-7880-4596-9A00-2E00E4821770}">
          <x14:formula1>
            <xm:f>Actions!$J$2:$J$9</xm:f>
          </x14:formula1>
          <xm:sqref>D13:D1048576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B0C8-D5F5-4F6C-92BF-F2CBE82CC9CF}">
  <dimension ref="A1:X61"/>
  <sheetViews>
    <sheetView workbookViewId="0">
      <selection activeCell="H31" sqref="H31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22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Segmentation fault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 xml:space="preserve">Detruit une carte 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61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Segmentation fault$Erreur$0$PS@D¤PS@D¤00X0¤£££££.png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PS@D¤PS@D¤00X0¤£££££</v>
      </c>
    </row>
    <row r="9" spans="1:24" x14ac:dyDescent="0.3">
      <c r="F9" t="str">
        <f t="shared" ref="F9:K9" si="0">_xlfn.CONCAT(M13:M61)</f>
        <v>PS@D¤PS@D¤00X0¤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30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60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193</v>
      </c>
      <c r="B14" t="s">
        <v>193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C183A2-D599-4C55-88D8-F0B0D12A12D2}">
          <x14:formula1>
            <xm:f>Actions!$J$2:$J$9</xm:f>
          </x14:formula1>
          <xm:sqref>D13:D1048576</xm:sqref>
        </x14:dataValidation>
        <x14:dataValidation type="list" allowBlank="1" showInputMessage="1" showErrorMessage="1" xr:uid="{4D465847-8074-452B-B52C-E3913BFCB99C}">
          <x14:formula1>
            <xm:f>Actions!$G$2:$G$8</xm:f>
          </x14:formula1>
          <xm:sqref>C13:C1048576</xm:sqref>
        </x14:dataValidation>
        <x14:dataValidation type="list" allowBlank="1" showInputMessage="1" showErrorMessage="1" xr:uid="{57D88038-EA76-406A-AEEC-41AB83D0F7B1}">
          <x14:formula1>
            <xm:f>Actions!$D$2:$D$6</xm:f>
          </x14:formula1>
          <xm:sqref>B13:B1048576</xm:sqref>
        </x14:dataValidation>
        <x14:dataValidation type="list" allowBlank="1" showInputMessage="1" showErrorMessage="1" xr:uid="{EB37EF1D-2641-410B-839C-2A26A683AD39}">
          <x14:formula1>
            <xm:f>Actions!$A$2:$A$10</xm:f>
          </x14:formula1>
          <xm:sqref>A13:A1048576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9B71-AFE3-4E33-BF73-5962D710A0F7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23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Insuffiant memory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les 3 dernières cartes du proc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57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Insuffiant memory$Erreur$0$PS@D¤tR@D¤£££££.png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PS@D¤tR@D¤£££££</v>
      </c>
    </row>
    <row r="9" spans="1:24" x14ac:dyDescent="0.3">
      <c r="F9" t="str">
        <f t="shared" ref="F9:K9" si="0">_xlfn.CONCAT(M13:M61)</f>
        <v>PS@D¤tR@D¤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166</v>
      </c>
      <c r="B14" t="s">
        <v>16</v>
      </c>
      <c r="C14" t="s">
        <v>182</v>
      </c>
      <c r="D14" t="s">
        <v>164</v>
      </c>
      <c r="E14">
        <f>VLOOKUP(A14,Actions!$A$2:$B$10,2,FALSE)+VLOOKUP(B14,Actions!$D$2:$E$10,2,FALSE)+VLOOKUP(C14,Actions!$G$2:$H$10,2,FALSE)+VLOOKUP(D14,Actions!$J$2:$K$10,2,FALSE)</f>
        <v>27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tR@D¤</v>
      </c>
      <c r="M14" t="str">
        <f>IF(F14&gt;0,REPT($L14,F14),"")</f>
        <v>tR@D¤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27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C1FCDCD-EB68-4060-A4AC-D8C8378A5335}">
          <x14:formula1>
            <xm:f>Actions!$A$2:$A$10</xm:f>
          </x14:formula1>
          <xm:sqref>A13:A1048576</xm:sqref>
        </x14:dataValidation>
        <x14:dataValidation type="list" allowBlank="1" showInputMessage="1" showErrorMessage="1" xr:uid="{1989E626-6000-4EFD-8447-121774843B42}">
          <x14:formula1>
            <xm:f>Actions!$D$2:$D$6</xm:f>
          </x14:formula1>
          <xm:sqref>B13:B1048576</xm:sqref>
        </x14:dataValidation>
        <x14:dataValidation type="list" allowBlank="1" showInputMessage="1" showErrorMessage="1" xr:uid="{8E9E5EEB-8912-435C-BA8A-51155F921875}">
          <x14:formula1>
            <xm:f>Actions!$G$2:$G$8</xm:f>
          </x14:formula1>
          <xm:sqref>C13:C1048576</xm:sqref>
        </x14:dataValidation>
        <x14:dataValidation type="list" allowBlank="1" showInputMessage="1" showErrorMessage="1" xr:uid="{DCADD928-B935-4528-9D08-D679EC1ECF8A}">
          <x14:formula1>
            <xm:f>Actions!$J$2:$J$9</xm:f>
          </x14:formula1>
          <xm:sqref>D13:D1048576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CC4-7822-4FAA-89BA-FBDCC563F8D8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24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Compilation error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du terrain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31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Compilation error$Erreur$0$PS@D¤00X0¤£££££.png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PS@D¤00X0¤£££££</v>
      </c>
    </row>
    <row r="9" spans="1:24" x14ac:dyDescent="0.3">
      <c r="F9" t="str">
        <f t="shared" ref="F9:K9" si="0">_xlfn.CONCAT(M13:M61)</f>
        <v>PS@D¤00X0¤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193</v>
      </c>
      <c r="B14" t="s">
        <v>193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9E5712F-84A1-4248-8EA5-D01149B5DE2B}">
          <x14:formula1>
            <xm:f>Actions!$J$2:$J$9</xm:f>
          </x14:formula1>
          <xm:sqref>D13:D1048576</xm:sqref>
        </x14:dataValidation>
        <x14:dataValidation type="list" allowBlank="1" showInputMessage="1" showErrorMessage="1" xr:uid="{8D47E81C-424A-41CB-B4A2-2A0052223F9D}">
          <x14:formula1>
            <xm:f>Actions!$G$2:$G$8</xm:f>
          </x14:formula1>
          <xm:sqref>C13:C1048576</xm:sqref>
        </x14:dataValidation>
        <x14:dataValidation type="list" allowBlank="1" showInputMessage="1" showErrorMessage="1" xr:uid="{19F69EA2-AB44-4EDD-AA06-BAAE603FDAF3}">
          <x14:formula1>
            <xm:f>Actions!$D$2:$D$6</xm:f>
          </x14:formula1>
          <xm:sqref>B13:B1048576</xm:sqref>
        </x14:dataValidation>
        <x14:dataValidation type="list" allowBlank="1" showInputMessage="1" showErrorMessage="1" xr:uid="{9AE65EA5-1B1A-412E-90A5-BE9770DC6102}">
          <x14:formula1>
            <xm:f>Actions!$A$2:$A$10</xm:f>
          </x14:formula1>
          <xm:sqref>A13:A1048576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7587-B488-4974-AAF0-01DA919B19B8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25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Missing token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la dernière carte -1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31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Missing token$Erreur$0$PS@D¤00X0¤£££££.png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PS@D¤00X0¤£££££</v>
      </c>
    </row>
    <row r="9" spans="1:24" x14ac:dyDescent="0.3">
      <c r="F9" t="str">
        <f t="shared" ref="F9:K9" si="0">_xlfn.CONCAT(M13:M61)</f>
        <v>PS@D¤00X0¤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193</v>
      </c>
      <c r="B14" t="s">
        <v>193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3EFA35-8557-4AB5-AF46-E5CC0AB4D356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521DA7A-D2D2-468C-AE89-AA9C13882D5F}">
          <x14:formula1>
            <xm:f>Actions!$D$2:$D$6</xm:f>
          </x14:formula1>
          <xm:sqref>B13:B1048576</xm:sqref>
        </x14:dataValidation>
        <x14:dataValidation type="list" allowBlank="1" showInputMessage="1" showErrorMessage="1" xr:uid="{945C165B-B4A3-4353-9B6E-7D95A375BD48}">
          <x14:formula1>
            <xm:f>Actions!$G$2:$G$8</xm:f>
          </x14:formula1>
          <xm:sqref>C13:C1048576</xm:sqref>
        </x14:dataValidation>
        <x14:dataValidation type="list" allowBlank="1" showInputMessage="1" showErrorMessage="1" xr:uid="{505626D9-A729-44C9-8F61-58565D13D9CF}">
          <x14:formula1>
            <xm:f>Actions!$J$2:$J$9</xm:f>
          </x14:formula1>
          <xm:sqref>D13:D1048576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7B5-B725-4546-97C3-C19F5CBABD33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26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Server error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deux cartes à l'adversaire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36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Server error$Erreur$0$MS@m¤tA-0¤£££££.png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MS@m¤tA-0¤£££££</v>
      </c>
    </row>
    <row r="9" spans="1:24" x14ac:dyDescent="0.3">
      <c r="F9" t="str">
        <f t="shared" ref="F9:K9" si="0">_xlfn.CONCAT(M13:M61)</f>
        <v>MS@m¤tA-0¤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MS@m¤</v>
      </c>
      <c r="M13" t="str">
        <f>IF(F13&gt;0,REPT($L13,F13),"")</f>
        <v>MS@m¤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166</v>
      </c>
      <c r="B14" t="s">
        <v>188</v>
      </c>
      <c r="C14" t="s">
        <v>178</v>
      </c>
      <c r="D14" t="s">
        <v>193</v>
      </c>
      <c r="E14">
        <f>VLOOKUP(A14,Actions!$A$2:$B$10,2,FALSE)+VLOOKUP(B14,Actions!$D$2:$E$10,2,FALSE)+VLOOKUP(C14,Actions!$G$2:$H$10,2,FALSE)+VLOOKUP(D14,Actions!$J$2:$K$10,2,FALSE)</f>
        <v>15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tA-0¤</v>
      </c>
      <c r="M14" t="str">
        <f>IF(F14&gt;0,REPT($L14,F14),"")</f>
        <v>tA-0¤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15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C9F6D2-48D4-4B2B-BCDC-BC9EB09A3BD0}">
          <x14:formula1>
            <xm:f>Actions!$J$2:$J$9</xm:f>
          </x14:formula1>
          <xm:sqref>D13:D1048576</xm:sqref>
        </x14:dataValidation>
        <x14:dataValidation type="list" allowBlank="1" showInputMessage="1" showErrorMessage="1" xr:uid="{5606AB73-7423-4621-9A6C-6EF9912B5594}">
          <x14:formula1>
            <xm:f>Actions!$G$2:$G$8</xm:f>
          </x14:formula1>
          <xm:sqref>C13:C1048576</xm:sqref>
        </x14:dataValidation>
        <x14:dataValidation type="list" allowBlank="1" showInputMessage="1" showErrorMessage="1" xr:uid="{9A9C2618-0099-4958-B7E3-F36C92278912}">
          <x14:formula1>
            <xm:f>Actions!$D$2:$D$6</xm:f>
          </x14:formula1>
          <xm:sqref>B13:B1048576</xm:sqref>
        </x14:dataValidation>
        <x14:dataValidation type="list" allowBlank="1" showInputMessage="1" showErrorMessage="1" xr:uid="{BB59C633-E884-471F-A608-EA34B88D3349}">
          <x14:formula1>
            <xm:f>Actions!$A$2:$A$10</xm:f>
          </x14:formula1>
          <xm:sqref>A13:A1048576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41ED-F5F0-4508-AD53-74FD57A77A2C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27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Download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Met une carte de la main sur le terrain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12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Download$Commande$0$MS@T¤£££££.png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MS@T¤£££££</v>
      </c>
    </row>
    <row r="9" spans="1:24" x14ac:dyDescent="0.3">
      <c r="F9" t="str">
        <f t="shared" ref="F9:K9" si="0">_xlfn.CONCAT(M13:M61)</f>
        <v>MS@T¤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165</v>
      </c>
      <c r="E13">
        <f>VLOOKUP(A13,Actions!$A$2:$B$10,2,FALSE)+VLOOKUP(B13,Actions!$D$2:$E$10,2,FALSE)+VLOOKUP(C13,Actions!$G$2:$H$10,2,FALSE)+VLOOKUP(D13,Actions!$J$2:$K$10,2,FALSE)</f>
        <v>12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MS@T¤</v>
      </c>
      <c r="M13" t="str">
        <f>IF(F13&gt;0,REPT($L13,F13),"")</f>
        <v>MS@T¤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12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5EA9B6-E62E-423C-9D3B-D792B6A20C6B}">
          <x14:formula1>
            <xm:f>Actions!$A$2:$A$10</xm:f>
          </x14:formula1>
          <xm:sqref>A13:A1048576</xm:sqref>
        </x14:dataValidation>
        <x14:dataValidation type="list" allowBlank="1" showInputMessage="1" showErrorMessage="1" xr:uid="{82B105E9-9163-48C2-8E76-DEDD0DEDD859}">
          <x14:formula1>
            <xm:f>Actions!$D$2:$D$6</xm:f>
          </x14:formula1>
          <xm:sqref>B13:B1048576</xm:sqref>
        </x14:dataValidation>
        <x14:dataValidation type="list" allowBlank="1" showInputMessage="1" showErrorMessage="1" xr:uid="{0CC3DDD4-A514-4D2A-A9B4-083511C0C812}">
          <x14:formula1>
            <xm:f>Actions!$G$2:$G$8</xm:f>
          </x14:formula1>
          <xm:sqref>C13:C1048576</xm:sqref>
        </x14:dataValidation>
        <x14:dataValidation type="list" allowBlank="1" showInputMessage="1" showErrorMessage="1" xr:uid="{5850B50F-D8E2-4DE5-B63D-E00FCBE68553}">
          <x14:formula1>
            <xm:f>Actions!$J$2:$J$9</xm:f>
          </x14:formula1>
          <xm:sqref>D13:D1048576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92BD-80B5-4AF6-86AE-78E689409CB7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28</v>
      </c>
      <c r="D1" t="s">
        <v>209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Upload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remonte toutes les cartes dans les mains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154</v>
      </c>
      <c r="B7" t="str">
        <f ca="1">_xlfn.CONCAT(B2,Actions!B13,B4,Actions!B13,B6,Actions!B13,B8,".png")</f>
        <v>Upload$Commande$0$tA@M¤£££££.png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tA@M¤£££££</v>
      </c>
    </row>
    <row r="9" spans="1:24" x14ac:dyDescent="0.3">
      <c r="F9" t="str">
        <f t="shared" ref="F9:K9" si="0">_xlfn.CONCAT(M13:M61)</f>
        <v>tA@M¤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188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21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tA@M¤</v>
      </c>
      <c r="M13" t="str">
        <f>IF(F13&gt;0,REPT($L13,F13),"")</f>
        <v>tA@M¤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182EBC-A291-400E-9058-DB25C1E85BB8}">
          <x14:formula1>
            <xm:f>Actions!$J$2:$J$9</xm:f>
          </x14:formula1>
          <xm:sqref>D13:D1048576</xm:sqref>
        </x14:dataValidation>
        <x14:dataValidation type="list" allowBlank="1" showInputMessage="1" showErrorMessage="1" xr:uid="{AEB59D42-6404-447C-B35C-9FE7D7D3BB10}">
          <x14:formula1>
            <xm:f>Actions!$G$2:$G$8</xm:f>
          </x14:formula1>
          <xm:sqref>C13:C1048576</xm:sqref>
        </x14:dataValidation>
        <x14:dataValidation type="list" allowBlank="1" showInputMessage="1" showErrorMessage="1" xr:uid="{F0765535-1676-4891-829C-32082C6254A7}">
          <x14:formula1>
            <xm:f>Actions!$D$2:$D$6</xm:f>
          </x14:formula1>
          <xm:sqref>B13:B1048576</xm:sqref>
        </x14:dataValidation>
        <x14:dataValidation type="list" allowBlank="1" showInputMessage="1" showErrorMessage="1" xr:uid="{09A42151-C53A-4C70-A10F-F61974F9ABEC}">
          <x14:formula1>
            <xm:f>Actions!$A$2:$A$10</xm:f>
          </x14:formula1>
          <xm:sqref>A13:A1048576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AC76-0B4F-400F-BF35-500477A47AC0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29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Fork bomb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Pioche à chaque étape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78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Fork bomb$Programme$8$£P§@T¤££=§@M¤££.png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£P§@T¤££=§@M¤££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=§@M¤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=§@M¤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52</v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AD0A14B-93AF-4F85-8CE6-C7E7141475B4}">
          <x14:formula1>
            <xm:f>Actions!$J$2:$J$9</xm:f>
          </x14:formula1>
          <xm:sqref>D13:D1048576</xm:sqref>
        </x14:dataValidation>
        <x14:dataValidation type="list" allowBlank="1" showInputMessage="1" showErrorMessage="1" xr:uid="{C8FAEAED-BBCE-4028-B6D1-53698A9845C4}">
          <x14:formula1>
            <xm:f>Actions!$G$2:$G$8</xm:f>
          </x14:formula1>
          <xm:sqref>C13:C1048576</xm:sqref>
        </x14:dataValidation>
        <x14:dataValidation type="list" allowBlank="1" showInputMessage="1" showErrorMessage="1" xr:uid="{9955A3E5-B491-4D83-AD2B-9B796B3CBBB6}">
          <x14:formula1>
            <xm:f>Actions!$D$2:$D$6</xm:f>
          </x14:formula1>
          <xm:sqref>B13:B1048576</xm:sqref>
        </x14:dataValidation>
        <x14:dataValidation type="list" allowBlank="1" showInputMessage="1" showErrorMessage="1" xr:uid="{205904E2-95F5-4BE6-B471-E7FEA2698294}">
          <x14:formula1>
            <xm:f>Actions!$A$2:$A$10</xm:f>
          </x14:formula1>
          <xm:sqref>A13:A1048576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BC4B-76EC-481C-B30C-90F55B06CE3D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30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Trojan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enlève 1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74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Trojan$Programme$8$£P§@T¤££TA-0¤££.png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£P§@T¤££TA-0¤££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TA-0¤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178</v>
      </c>
      <c r="D13" t="s">
        <v>193</v>
      </c>
      <c r="E13">
        <f>VLOOKUP(A13,Actions!$A$2:$B$10,2,FALSE)+VLOOKUP(B13,Actions!$D$2:$E$10,2,FALSE)+VLOOKUP(C13,Actions!$G$2:$H$10,2,FALSE)+VLOOKUP(D13,Actions!$J$2:$K$10,2,FALSE)</f>
        <v>12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TA-0¤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TA-0¤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48</v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1D39429-D0A8-4F71-9F88-D92DD12EC65D}">
          <x14:formula1>
            <xm:f>Actions!$A$2:$A$10</xm:f>
          </x14:formula1>
          <xm:sqref>A13:A1048576</xm:sqref>
        </x14:dataValidation>
        <x14:dataValidation type="list" allowBlank="1" showInputMessage="1" showErrorMessage="1" xr:uid="{3C478EAA-C100-4B77-AED1-8440E2980CC6}">
          <x14:formula1>
            <xm:f>Actions!$D$2:$D$6</xm:f>
          </x14:formula1>
          <xm:sqref>B13:B1048576</xm:sqref>
        </x14:dataValidation>
        <x14:dataValidation type="list" allowBlank="1" showInputMessage="1" showErrorMessage="1" xr:uid="{2431BBBD-E585-4778-902E-8DD9AE91956E}">
          <x14:formula1>
            <xm:f>Actions!$G$2:$G$8</xm:f>
          </x14:formula1>
          <xm:sqref>C13:C1048576</xm:sqref>
        </x14:dataValidation>
        <x14:dataValidation type="list" allowBlank="1" showInputMessage="1" showErrorMessage="1" xr:uid="{6CAAFE85-1DAA-4A37-AACC-97B41BB7AEDB}">
          <x14:formula1>
            <xm:f>Actions!$J$2:$J$9</xm:f>
          </x14:formula1>
          <xm:sqref>D13:D1048576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D88F-295E-4CA8-A58C-41C73FB94540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31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RansomWare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 objet à chaque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71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RansomWare$Programme$8$£P§@T¤£tS@T¤£££.png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£P§@T¤£tS@T¤£££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>tS@T¤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182</v>
      </c>
      <c r="D13" t="s">
        <v>165</v>
      </c>
      <c r="E13">
        <f>VLOOKUP(A13,Actions!$A$2:$B$10,2,FALSE)+VLOOKUP(B13,Actions!$D$2:$E$10,2,FALSE)+VLOOKUP(C13,Actions!$G$2:$H$10,2,FALSE)+VLOOKUP(D13,Actions!$J$2:$K$10,2,FALSE)</f>
        <v>15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tS@T¤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tS@T¤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45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B780416-3E09-448F-83A3-EF441281FAED}">
          <x14:formula1>
            <xm:f>Actions!$J$2:$J$9</xm:f>
          </x14:formula1>
          <xm:sqref>D13:D1048576</xm:sqref>
        </x14:dataValidation>
        <x14:dataValidation type="list" allowBlank="1" showInputMessage="1" showErrorMessage="1" xr:uid="{D614FF2C-E036-4840-AC84-7F5687E49859}">
          <x14:formula1>
            <xm:f>Actions!$G$2:$G$8</xm:f>
          </x14:formula1>
          <xm:sqref>C13:C1048576</xm:sqref>
        </x14:dataValidation>
        <x14:dataValidation type="list" allowBlank="1" showInputMessage="1" showErrorMessage="1" xr:uid="{909650AE-9B36-4D56-A3B0-843C78054273}">
          <x14:formula1>
            <xm:f>Actions!$D$2:$D$6</xm:f>
          </x14:formula1>
          <xm:sqref>B13:B1048576</xm:sqref>
        </x14:dataValidation>
        <x14:dataValidation type="list" allowBlank="1" showInputMessage="1" showErrorMessage="1" xr:uid="{3B952B9F-F5E1-4626-AB0A-74CB03347A96}">
          <x14:formula1>
            <xm:f>Actions!$A$2:$A$10</xm:f>
          </x14:formula1>
          <xm:sqref>A13:A1048576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C0B5-8DA5-4960-B370-06DED207D4B5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32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Virus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à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134</v>
      </c>
    </row>
    <row r="6" spans="1:24" x14ac:dyDescent="0.3">
      <c r="A6" t="s">
        <v>22</v>
      </c>
      <c r="B6">
        <f>IF(COUNTIF(H13:K60,"&gt;0")&gt;0,ROUNDUP(B5/10,0),0)</f>
        <v>14</v>
      </c>
    </row>
    <row r="7" spans="1:24" x14ac:dyDescent="0.3">
      <c r="A7" t="s">
        <v>154</v>
      </c>
      <c r="B7" t="str">
        <f ca="1">_xlfn.CONCAT(B2,Actions!B13,B4,Actions!B13,B6,Actions!B13,B8,".png")</f>
        <v>Virus$Programme$14$£P§@T¤££tR@D¤££.png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£P§@T¤££tR@D¤££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tR@D¤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16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27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tR@D¤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tR@D¤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108</v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0EC9BE-F719-4D9A-926F-A63CE941953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E93512AC-C2D6-4E6F-A14A-2B1CDC218D53}">
          <x14:formula1>
            <xm:f>Actions!$D$2:$D$6</xm:f>
          </x14:formula1>
          <xm:sqref>B13:B1048576</xm:sqref>
        </x14:dataValidation>
        <x14:dataValidation type="list" allowBlank="1" showInputMessage="1" showErrorMessage="1" xr:uid="{B75BB4AC-C027-4D43-B88D-1B957620A5CD}">
          <x14:formula1>
            <xm:f>Actions!$G$2:$G$8</xm:f>
          </x14:formula1>
          <xm:sqref>C13:C1048576</xm:sqref>
        </x14:dataValidation>
        <x14:dataValidation type="list" allowBlank="1" showInputMessage="1" showErrorMessage="1" xr:uid="{45D37574-8CF2-4C86-A5E4-864854F6AA84}">
          <x14:formula1>
            <xm:f>Actions!$J$2:$J$9</xm:f>
          </x14:formula1>
          <xm:sqref>D13:D1048576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A5F-37C7-4017-88C5-3466421E62D8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33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Bug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-1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74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Bug$Programme$8$£P§@T¤££TA-0¤££.png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£P§@T¤££TA-0¤££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TA-0¤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178</v>
      </c>
      <c r="D13" t="s">
        <v>193</v>
      </c>
      <c r="E13">
        <f>VLOOKUP(A13,Actions!$A$2:$B$10,2,FALSE)+VLOOKUP(B13,Actions!$D$2:$E$10,2,FALSE)+VLOOKUP(C13,Actions!$G$2:$H$10,2,FALSE)+VLOOKUP(D13,Actions!$J$2:$K$10,2,FALSE)</f>
        <v>12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TA-0¤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TA-0¤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48</v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F8D799-004B-44D5-9BFC-87EA417F9967}">
          <x14:formula1>
            <xm:f>Actions!$J$2:$J$9</xm:f>
          </x14:formula1>
          <xm:sqref>D13:D1048576</xm:sqref>
        </x14:dataValidation>
        <x14:dataValidation type="list" allowBlank="1" showInputMessage="1" showErrorMessage="1" xr:uid="{5211F7CB-D424-4B2A-8F24-3F3707D9F29E}">
          <x14:formula1>
            <xm:f>Actions!$G$2:$G$8</xm:f>
          </x14:formula1>
          <xm:sqref>C13:C1048576</xm:sqref>
        </x14:dataValidation>
        <x14:dataValidation type="list" allowBlank="1" showInputMessage="1" showErrorMessage="1" xr:uid="{B0877272-05D7-4429-9455-1C8314FACAE2}">
          <x14:formula1>
            <xm:f>Actions!$D$2:$D$6</xm:f>
          </x14:formula1>
          <xm:sqref>B13:B1048576</xm:sqref>
        </x14:dataValidation>
        <x14:dataValidation type="list" allowBlank="1" showInputMessage="1" showErrorMessage="1" xr:uid="{E98B4E25-F935-44A6-9AF9-AA5ABDFB0F6F}">
          <x14:formula1>
            <xm:f>Actions!$A$2:$A$10</xm:f>
          </x14:formula1>
          <xm:sqref>A13:A1048576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F02D-A9AA-43D6-A18C-80643B961822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34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Ubuntu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+1 chaque début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104</v>
      </c>
    </row>
    <row r="6" spans="1:24" x14ac:dyDescent="0.3">
      <c r="A6" t="s">
        <v>22</v>
      </c>
      <c r="B6">
        <f>IF(COUNTIF(H13:K60,"&gt;0")&gt;0,ROUNDUP(B5/10,0),0)</f>
        <v>11</v>
      </c>
    </row>
    <row r="7" spans="1:24" x14ac:dyDescent="0.3">
      <c r="A7" t="s">
        <v>154</v>
      </c>
      <c r="B7" t="str">
        <f ca="1">_xlfn.CONCAT(B2,Actions!B13,B4,Actions!B13,B6,Actions!B13,B8,".png")</f>
        <v>Ubuntu$OS$11$£P§@T¤£TA+0¤TA+0¤£££.png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£P§@T¤£TA+0¤TA+0¤£££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>TA+0¤TA+0¤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179</v>
      </c>
      <c r="D13" t="s">
        <v>193</v>
      </c>
      <c r="E13">
        <f>VLOOKUP(A13,Actions!$A$2:$B$10,2,FALSE)+VLOOKUP(B13,Actions!$D$2:$E$10,2,FALSE)+VLOOKUP(C13,Actions!$G$2:$H$10,2,FALSE)+VLOOKUP(D13,Actions!$J$2:$K$10,2,FALSE)</f>
        <v>13</v>
      </c>
      <c r="H13">
        <v>2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TA+0¤TA+0¤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78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C536ADD-5C25-475E-82D6-ECA8F6B4142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B39E121D-110C-41F3-808A-1E0EDA89EAFB}">
          <x14:formula1>
            <xm:f>Actions!$D$2:$D$6</xm:f>
          </x14:formula1>
          <xm:sqref>B13:B1048576</xm:sqref>
        </x14:dataValidation>
        <x14:dataValidation type="list" allowBlank="1" showInputMessage="1" showErrorMessage="1" xr:uid="{5D44681C-39B3-4971-8185-1E2789C836B8}">
          <x14:formula1>
            <xm:f>Actions!$G$2:$G$8</xm:f>
          </x14:formula1>
          <xm:sqref>C13:C1048576</xm:sqref>
        </x14:dataValidation>
        <x14:dataValidation type="list" allowBlank="1" showInputMessage="1" showErrorMessage="1" xr:uid="{F8F3DA8F-1025-483C-97DA-3997B9BE709B}">
          <x14:formula1>
            <xm:f>Actions!$J$2:$J$9</xm:f>
          </x14:formula1>
          <xm:sqref>D13:D1048576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69C3-1BE9-4B54-9E1E-680E6A2143E5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35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Debian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+1 chaque find e tours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65</v>
      </c>
    </row>
    <row r="6" spans="1:24" x14ac:dyDescent="0.3">
      <c r="A6" t="s">
        <v>22</v>
      </c>
      <c r="B6">
        <f>IF(COUNTIF(H13:K60,"&gt;0")&gt;0,ROUNDUP(B5/10,0),0)</f>
        <v>7</v>
      </c>
    </row>
    <row r="7" spans="1:24" x14ac:dyDescent="0.3">
      <c r="A7" t="s">
        <v>154</v>
      </c>
      <c r="B7" t="str">
        <f ca="1">_xlfn.CONCAT(B2,Actions!B13,B4,Actions!B13,B6,Actions!B13,B8,".png")</f>
        <v>Debian$OS$7$£P§@T¤££££TA+0¤.png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£P§@T¤££££TA+0¤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>TA+0¤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179</v>
      </c>
      <c r="D13" t="s">
        <v>193</v>
      </c>
      <c r="E13">
        <f>VLOOKUP(A13,Actions!$A$2:$B$10,2,FALSE)+VLOOKUP(B13,Actions!$D$2:$E$10,2,FALSE)+VLOOKUP(C13,Actions!$G$2:$H$10,2,FALSE)+VLOOKUP(D13,Actions!$J$2:$K$10,2,FALSE)</f>
        <v>13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TA+0¤</v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39</v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3AE8B2C-466B-4C3D-9249-50F16B5D5B2F}">
          <x14:formula1>
            <xm:f>Actions!$J$2:$J$9</xm:f>
          </x14:formula1>
          <xm:sqref>D13:D1048576</xm:sqref>
        </x14:dataValidation>
        <x14:dataValidation type="list" allowBlank="1" showInputMessage="1" showErrorMessage="1" xr:uid="{BDCF94B8-C62F-4E4D-92B9-0265A063330F}">
          <x14:formula1>
            <xm:f>Actions!$G$2:$G$8</xm:f>
          </x14:formula1>
          <xm:sqref>C13:C1048576</xm:sqref>
        </x14:dataValidation>
        <x14:dataValidation type="list" allowBlank="1" showInputMessage="1" showErrorMessage="1" xr:uid="{5DB3ECAB-3FF6-4BAE-98C1-73653EFD2A86}">
          <x14:formula1>
            <xm:f>Actions!$D$2:$D$6</xm:f>
          </x14:formula1>
          <xm:sqref>B13:B1048576</xm:sqref>
        </x14:dataValidation>
        <x14:dataValidation type="list" allowBlank="1" showInputMessage="1" showErrorMessage="1" xr:uid="{9CFB6652-3BE5-410B-95A4-8FF32B5836C6}">
          <x14:formula1>
            <xm:f>Actions!$A$2:$A$10</xm:f>
          </x14:formula1>
          <xm:sqref>A13:A1048576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CDAB-E3D5-422D-988B-9D10DA6ED5F1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36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Windows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une carte a chaque début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152</v>
      </c>
    </row>
    <row r="6" spans="1:24" x14ac:dyDescent="0.3">
      <c r="A6" t="s">
        <v>22</v>
      </c>
      <c r="B6">
        <f>IF(COUNTIF(H13:K60,"&gt;0")&gt;0,ROUNDUP(B5/10,0),0)</f>
        <v>16</v>
      </c>
    </row>
    <row r="7" spans="1:24" x14ac:dyDescent="0.3">
      <c r="A7" t="s">
        <v>154</v>
      </c>
      <c r="B7" t="str">
        <f ca="1">_xlfn.CONCAT(B2,Actions!B13,B4,Actions!B13,B6,Actions!B13,B8,".png")</f>
        <v>Windows$OS$16$£P§@T¤£MS@m¤£££MS@m¤.png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£P§@T¤£MS@m¤£££MS@m¤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>MS@m¤</v>
      </c>
      <c r="I9" t="str">
        <f t="shared" si="0"/>
        <v/>
      </c>
      <c r="J9" t="str">
        <f t="shared" si="0"/>
        <v/>
      </c>
      <c r="K9" t="str">
        <f t="shared" si="0"/>
        <v>MS@m¤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21</v>
      </c>
      <c r="H13">
        <v>1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MS@m¤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MS@m¤</v>
      </c>
      <c r="P13" t="str">
        <f t="shared" si="1"/>
        <v/>
      </c>
      <c r="Q13" t="str">
        <f t="shared" si="1"/>
        <v/>
      </c>
      <c r="R13" t="str">
        <f t="shared" si="1"/>
        <v>MS@m¤</v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63</v>
      </c>
      <c r="V13" t="str">
        <f t="shared" si="2"/>
        <v/>
      </c>
      <c r="W13" t="str">
        <f t="shared" si="2"/>
        <v/>
      </c>
      <c r="X13">
        <f t="shared" si="2"/>
        <v>63</v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BC1BD69-8988-47C2-8910-BFF7D20C1C86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7988A93-09E6-4DBA-8865-7A2ED3A82C80}">
          <x14:formula1>
            <xm:f>Actions!$D$2:$D$6</xm:f>
          </x14:formula1>
          <xm:sqref>B13:B1048576</xm:sqref>
        </x14:dataValidation>
        <x14:dataValidation type="list" allowBlank="1" showInputMessage="1" showErrorMessage="1" xr:uid="{1E1861D2-298D-4EE8-98D4-2B2FC79D0BA4}">
          <x14:formula1>
            <xm:f>Actions!$G$2:$G$8</xm:f>
          </x14:formula1>
          <xm:sqref>C13:C1048576</xm:sqref>
        </x14:dataValidation>
        <x14:dataValidation type="list" allowBlank="1" showInputMessage="1" showErrorMessage="1" xr:uid="{28451F67-7B2F-4376-9F22-D421B2C5C562}">
          <x14:formula1>
            <xm:f>Actions!$J$2:$J$9</xm:f>
          </x14:formula1>
          <xm:sqref>D13:D1048576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31AF-11AC-43EC-AE70-997DF1DA5C98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37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Mac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Augmente tout de 1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130</v>
      </c>
    </row>
    <row r="6" spans="1:24" x14ac:dyDescent="0.3">
      <c r="A6" t="s">
        <v>22</v>
      </c>
      <c r="B6">
        <f>IF(COUNTIF(H13:K60,"&gt;0")&gt;0,ROUNDUP(B5/10,0),0)</f>
        <v>13</v>
      </c>
    </row>
    <row r="7" spans="1:24" x14ac:dyDescent="0.3">
      <c r="A7" t="s">
        <v>154</v>
      </c>
      <c r="B7" t="str">
        <f ca="1">_xlfn.CONCAT(B2,Actions!B13,B4,Actions!B13,B6,Actions!B13,B8,".png")</f>
        <v>Mac$OS$13$£P§@T¤££TA+0¤£TA+0¤£.png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£P§@T¤££TA+0¤£TA+0¤£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TA+0¤</v>
      </c>
      <c r="J9" t="str">
        <f t="shared" si="0"/>
        <v>TA+0¤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179</v>
      </c>
      <c r="D13" t="s">
        <v>193</v>
      </c>
      <c r="E13">
        <f>VLOOKUP(A13,Actions!$A$2:$B$10,2,FALSE)+VLOOKUP(B13,Actions!$D$2:$E$10,2,FALSE)+VLOOKUP(C13,Actions!$G$2:$H$10,2,FALSE)+VLOOKUP(D13,Actions!$J$2:$K$10,2,FALSE)</f>
        <v>13</v>
      </c>
      <c r="I13">
        <v>1</v>
      </c>
      <c r="J13">
        <v>1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TA+0¤</v>
      </c>
      <c r="Q13" t="str">
        <f t="shared" si="1"/>
        <v>TA+0¤</v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52</v>
      </c>
      <c r="W13">
        <f t="shared" si="2"/>
        <v>52</v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33F81C-BD81-46E4-94CE-147ED992236A}">
          <x14:formula1>
            <xm:f>Actions!$J$2:$J$9</xm:f>
          </x14:formula1>
          <xm:sqref>D13:D1048576</xm:sqref>
        </x14:dataValidation>
        <x14:dataValidation type="list" allowBlank="1" showInputMessage="1" showErrorMessage="1" xr:uid="{99B2FB4F-B86F-4777-B8AB-37D9415A9928}">
          <x14:formula1>
            <xm:f>Actions!$G$2:$G$8</xm:f>
          </x14:formula1>
          <xm:sqref>C13:C1048576</xm:sqref>
        </x14:dataValidation>
        <x14:dataValidation type="list" allowBlank="1" showInputMessage="1" showErrorMessage="1" xr:uid="{EB07B076-8D38-4217-B26D-D70462AC7E0F}">
          <x14:formula1>
            <xm:f>Actions!$D$2:$D$6</xm:f>
          </x14:formula1>
          <xm:sqref>B13:B1048576</xm:sqref>
        </x14:dataValidation>
        <x14:dataValidation type="list" allowBlank="1" showInputMessage="1" showErrorMessage="1" xr:uid="{B0B0E0CA-1AA2-4D1B-A916-7A4828484F45}">
          <x14:formula1>
            <xm:f>Actions!$A$2:$A$10</xm:f>
          </x14:formula1>
          <xm:sqref>A13:A1048576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74CD-907C-470F-9657-37E4430EE74A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38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Raspberrypy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Defausse une carte à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104</v>
      </c>
    </row>
    <row r="6" spans="1:24" x14ac:dyDescent="0.3">
      <c r="A6" t="s">
        <v>22</v>
      </c>
      <c r="B6">
        <f>IF(COUNTIF(H13:K60,"&gt;0")&gt;0,ROUNDUP(B5/10,0),0)</f>
        <v>11</v>
      </c>
    </row>
    <row r="7" spans="1:24" x14ac:dyDescent="0.3">
      <c r="A7" t="s">
        <v>154</v>
      </c>
      <c r="B7" t="str">
        <f ca="1">_xlfn.CONCAT(B2,Actions!B13,B4,Actions!B13,B6,Actions!B13,B8,".png")</f>
        <v>Raspberrypy$Hardware$11$£P§@T¤££££MS@D¤.png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£P§@T¤££££MS@D¤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>MS@D¤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26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MS@D¤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MS@D¤</v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78</v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>
        <f t="shared" si="2"/>
        <v>26</v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13553D5-14A7-48FA-820B-0044F8BC96EC}">
          <x14:formula1>
            <xm:f>Actions!$A$2:$A$10</xm:f>
          </x14:formula1>
          <xm:sqref>A13:A1048576</xm:sqref>
        </x14:dataValidation>
        <x14:dataValidation type="list" allowBlank="1" showInputMessage="1" showErrorMessage="1" xr:uid="{9662EEA7-08EB-4C16-980B-C20104709CEF}">
          <x14:formula1>
            <xm:f>Actions!$D$2:$D$6</xm:f>
          </x14:formula1>
          <xm:sqref>B13:B1048576</xm:sqref>
        </x14:dataValidation>
        <x14:dataValidation type="list" allowBlank="1" showInputMessage="1" showErrorMessage="1" xr:uid="{EEE88FBA-C917-4494-9078-C9F1091A9D30}">
          <x14:formula1>
            <xm:f>Actions!$G$2:$G$8</xm:f>
          </x14:formula1>
          <xm:sqref>C13:C1048576</xm:sqref>
        </x14:dataValidation>
        <x14:dataValidation type="list" allowBlank="1" showInputMessage="1" showErrorMessage="1" xr:uid="{4A30264A-4F25-49B2-AB92-0FF174341640}">
          <x14:formula1>
            <xm:f>Actions!$J$2:$J$9</xm:f>
          </x14:formula1>
          <xm:sqref>D13:D1048576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7A0B-FBF7-4011-A620-F05BA9D6CB5F}">
  <dimension ref="A1:X61"/>
  <sheetViews>
    <sheetView workbookViewId="0">
      <selection activeCell="A15" sqref="A15:G15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39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PFGA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 xml:space="preserve">Rend toutes les cartes visibles 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134</v>
      </c>
    </row>
    <row r="6" spans="1:24" x14ac:dyDescent="0.3">
      <c r="A6" t="s">
        <v>22</v>
      </c>
      <c r="B6">
        <f>IF(COUNTIF(H13:K60,"&gt;0")&gt;0,ROUNDUP(B5/10,0),0)</f>
        <v>14</v>
      </c>
    </row>
    <row r="7" spans="1:24" x14ac:dyDescent="0.3">
      <c r="A7" t="s">
        <v>154</v>
      </c>
      <c r="B7" t="str">
        <f ca="1">_xlfn.CONCAT(B2,Actions!B13,B4,Actions!B13,B6,Actions!B13,B8,".png")</f>
        <v>PFGA$Hardware$14$=§@M¤£P§@T¤££MAµ0¤££=§@M¤.png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=§@M¤£P§@T¤££MAµ0¤££=§@M¤</v>
      </c>
    </row>
    <row r="9" spans="1:24" x14ac:dyDescent="0.3">
      <c r="F9" t="str">
        <f t="shared" ref="F9:K9" si="0">_xlfn.CONCAT(M13:M61)</f>
        <v>=§@M¤</v>
      </c>
      <c r="G9" t="str">
        <f t="shared" si="0"/>
        <v>P§@T¤</v>
      </c>
      <c r="H9" t="str">
        <f t="shared" si="0"/>
        <v/>
      </c>
      <c r="I9" t="str">
        <f t="shared" si="0"/>
        <v>MAµ0¤</v>
      </c>
      <c r="J9" t="str">
        <f t="shared" si="0"/>
        <v/>
      </c>
      <c r="K9" t="str">
        <f t="shared" si="0"/>
        <v>=§@M¤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1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=§@M¤</v>
      </c>
      <c r="S13">
        <f>IF(F13 &gt;0,$E13*F$10*F13,"")</f>
        <v>13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39</v>
      </c>
    </row>
    <row r="14" spans="1:24" x14ac:dyDescent="0.3">
      <c r="A14" t="s">
        <v>168</v>
      </c>
      <c r="B14" t="s">
        <v>188</v>
      </c>
      <c r="C14" t="s">
        <v>180</v>
      </c>
      <c r="D14" t="s">
        <v>193</v>
      </c>
      <c r="E14">
        <f>VLOOKUP(A14,Actions!$A$2:$B$10,2,FALSE)+VLOOKUP(B14,Actions!$D$2:$E$10,2,FALSE)+VLOOKUP(C14,Actions!$G$2:$H$10,2,FALSE)+VLOOKUP(D14,Actions!$J$2:$K$10,2,FALSE)</f>
        <v>14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MAµ0¤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MAµ0¤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56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1E4986-28E7-47C7-B4D7-3DA502B48A34}">
          <x14:formula1>
            <xm:f>Actions!$J$2:$J$9</xm:f>
          </x14:formula1>
          <xm:sqref>D13:D1048576</xm:sqref>
        </x14:dataValidation>
        <x14:dataValidation type="list" allowBlank="1" showInputMessage="1" showErrorMessage="1" xr:uid="{0EAE613B-BEA0-469C-9930-6B42D6C82239}">
          <x14:formula1>
            <xm:f>Actions!$G$2:$G$8</xm:f>
          </x14:formula1>
          <xm:sqref>C13:C1048576</xm:sqref>
        </x14:dataValidation>
        <x14:dataValidation type="list" allowBlank="1" showInputMessage="1" showErrorMessage="1" xr:uid="{21738C94-DC85-47ED-AB70-47ABC276BDC9}">
          <x14:formula1>
            <xm:f>Actions!$D$2:$D$6</xm:f>
          </x14:formula1>
          <xm:sqref>B13:B1048576</xm:sqref>
        </x14:dataValidation>
        <x14:dataValidation type="list" allowBlank="1" showInputMessage="1" showErrorMessage="1" xr:uid="{B2BDFC15-81AE-47F3-844B-670793895A6D}">
          <x14:formula1>
            <xm:f>Actions!$A$2:$A$10</xm:f>
          </x14:formula1>
          <xm:sqref>A13:A1048576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680F-B185-4584-B54B-2EDE32FBE79B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40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RAM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une carte à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89</v>
      </c>
    </row>
    <row r="6" spans="1:24" x14ac:dyDescent="0.3">
      <c r="A6" t="s">
        <v>22</v>
      </c>
      <c r="B6">
        <f>IF(COUNTIF(H13:K60,"&gt;0")&gt;0,ROUNDUP(B5/10,0),0)</f>
        <v>9</v>
      </c>
    </row>
    <row r="7" spans="1:24" x14ac:dyDescent="0.3">
      <c r="A7" t="s">
        <v>154</v>
      </c>
      <c r="B7" t="str">
        <f ca="1">_xlfn.CONCAT(B2,Actions!B13,B4,Actions!B13,B6,Actions!B13,B8,".png")</f>
        <v>RAM$Hardware$9$£P§@T¤££££MS@m¤.png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£P§@T¤££££MS@m¤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>MS@m¤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21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MS@m¤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MS@m¤</v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63</v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>
        <f t="shared" si="2"/>
        <v>26</v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0389A7-214F-4300-BC4D-8FC24519D97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0D25F33-81E6-4BF8-8C57-44237F087FB7}">
          <x14:formula1>
            <xm:f>Actions!$D$2:$D$6</xm:f>
          </x14:formula1>
          <xm:sqref>B13:B1048576</xm:sqref>
        </x14:dataValidation>
        <x14:dataValidation type="list" allowBlank="1" showInputMessage="1" showErrorMessage="1" xr:uid="{97F27576-53F5-49A4-9EFB-57B5ECB2AAD9}">
          <x14:formula1>
            <xm:f>Actions!$G$2:$G$8</xm:f>
          </x14:formula1>
          <xm:sqref>C13:C1048576</xm:sqref>
        </x14:dataValidation>
        <x14:dataValidation type="list" allowBlank="1" showInputMessage="1" showErrorMessage="1" xr:uid="{943EEC2B-6EBE-4AFB-98CF-0DA24ED0E006}">
          <x14:formula1>
            <xm:f>Actions!$J$2:$J$9</xm:f>
          </x14:formula1>
          <xm:sqref>D13:D1048576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6BFC-14A4-4DF8-B35A-EB9E20E7F6D7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41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ROM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Defausse une carte à chaque execution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130</v>
      </c>
    </row>
    <row r="6" spans="1:24" x14ac:dyDescent="0.3">
      <c r="A6" t="s">
        <v>22</v>
      </c>
      <c r="B6">
        <f>IF(COUNTIF(H13:K60,"&gt;0")&gt;0,ROUNDUP(B5/10,0),0)</f>
        <v>13</v>
      </c>
    </row>
    <row r="7" spans="1:24" x14ac:dyDescent="0.3">
      <c r="A7" t="s">
        <v>154</v>
      </c>
      <c r="B7" t="str">
        <f ca="1">_xlfn.CONCAT(B2,Actions!B13,B4,Actions!B13,B6,Actions!B13,B8,".png")</f>
        <v>ROM$Hardware$13$£P§@T¤£££MS@D¤£.png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£P§@T¤£££MS@D¤£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/>
      </c>
      <c r="J9" t="str">
        <f t="shared" si="0"/>
        <v>MS@D¤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26</v>
      </c>
      <c r="J13">
        <v>1</v>
      </c>
      <c r="L13" t="str">
        <f>_xlfn.CONCAT(VLOOKUP(A13,Actions!$A$2:$C$10,3,FALSE),VLOOKUP(B13,Actions!$D$2:$F$10,3,FALSE),VLOOKUP(C13,Actions!$G$2:$I$10,3,FALSE),VLOOKUP(D13,Actions!$J$2:$L$10,3,FALSE),Actions!$B$15)</f>
        <v>MS@D¤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>MS@D¤</v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>
        <f t="shared" si="2"/>
        <v>104</v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>
        <f t="shared" si="2"/>
        <v>26</v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E7E9D7-5D77-43C3-8235-65A10A092D64}">
          <x14:formula1>
            <xm:f>Actions!$J$2:$J$9</xm:f>
          </x14:formula1>
          <xm:sqref>D13:D1048576</xm:sqref>
        </x14:dataValidation>
        <x14:dataValidation type="list" allowBlank="1" showInputMessage="1" showErrorMessage="1" xr:uid="{F7A74F9E-F6D2-4184-A5E3-082A3EC812BB}">
          <x14:formula1>
            <xm:f>Actions!$G$2:$G$8</xm:f>
          </x14:formula1>
          <xm:sqref>C13:C1048576</xm:sqref>
        </x14:dataValidation>
        <x14:dataValidation type="list" allowBlank="1" showInputMessage="1" showErrorMessage="1" xr:uid="{736E52EB-1AA7-4699-804E-B70C47D0B588}">
          <x14:formula1>
            <xm:f>Actions!$D$2:$D$6</xm:f>
          </x14:formula1>
          <xm:sqref>B13:B1048576</xm:sqref>
        </x14:dataValidation>
        <x14:dataValidation type="list" allowBlank="1" showInputMessage="1" showErrorMessage="1" xr:uid="{683F32D9-2F3A-40F1-B3FE-FEAD73C6FD6F}">
          <x14:formula1>
            <xm:f>Actions!$A$2:$A$10</xm:f>
          </x14:formula1>
          <xm:sqref>A13:A1048576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B55-169C-4CCC-9D47-EA4C4F5D3BBF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42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Server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une carte à chaque etape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62</v>
      </c>
    </row>
    <row r="6" spans="1:24" x14ac:dyDescent="0.3">
      <c r="A6" t="s">
        <v>22</v>
      </c>
      <c r="B6">
        <f>IF(COUNTIF(H13:K60,"&gt;0")&gt;0,ROUNDUP(B5/10,0),0)</f>
        <v>7</v>
      </c>
    </row>
    <row r="7" spans="1:24" x14ac:dyDescent="0.3">
      <c r="A7" t="s">
        <v>154</v>
      </c>
      <c r="B7" t="str">
        <f ca="1">_xlfn.CONCAT(B2,Actions!B13,B4,Actions!B13,B6,Actions!B13,B8,".png")</f>
        <v>Server$Hardware$7$£P§@T¤£DS@T¤£££.png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£P§@T¤£DS@T¤£££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>DS@T¤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164</v>
      </c>
      <c r="B13" t="s">
        <v>175</v>
      </c>
      <c r="C13" t="s">
        <v>182</v>
      </c>
      <c r="D13" t="s">
        <v>165</v>
      </c>
      <c r="E13">
        <f>VLOOKUP(A13,Actions!$A$2:$B$10,2,FALSE)+VLOOKUP(B13,Actions!$D$2:$E$10,2,FALSE)+VLOOKUP(C13,Actions!$G$2:$H$10,2,FALSE)+VLOOKUP(D13,Actions!$J$2:$K$10,2,FALSE)</f>
        <v>12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DS@T¤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DS@T¤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36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>
        <f t="shared" si="2"/>
        <v>26</v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98F3D1C-6F34-44C3-BA67-5961DD2E5C1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2FB2AC6C-9C93-4433-8A61-93F7903125FC}">
          <x14:formula1>
            <xm:f>Actions!$D$2:$D$6</xm:f>
          </x14:formula1>
          <xm:sqref>B13:B1048576</xm:sqref>
        </x14:dataValidation>
        <x14:dataValidation type="list" allowBlank="1" showInputMessage="1" showErrorMessage="1" xr:uid="{E1E8AF8E-5D1E-4381-B354-B2A6568022C4}">
          <x14:formula1>
            <xm:f>Actions!$G$2:$G$8</xm:f>
          </x14:formula1>
          <xm:sqref>C13:C1048576</xm:sqref>
        </x14:dataValidation>
        <x14:dataValidation type="list" allowBlank="1" showInputMessage="1" showErrorMessage="1" xr:uid="{8C69E778-851B-4BB7-ABED-BA47E4E12DFE}">
          <x14:formula1>
            <xm:f>Actions!$J$2:$J$9</xm:f>
          </x14:formula1>
          <xm:sqref>D13:D1048576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3D35-C1D0-4589-B75E-152105BDACC1}">
  <dimension ref="A1:X61"/>
  <sheetViews>
    <sheetView workbookViewId="0">
      <selection activeCell="A14" sqref="A14:G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43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Ethernet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Revele les cartes de l'adversaire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62</v>
      </c>
    </row>
    <row r="6" spans="1:24" x14ac:dyDescent="0.3">
      <c r="A6" t="s">
        <v>22</v>
      </c>
      <c r="B6">
        <f>IF(COUNTIF(H13:K60,"&gt;0")&gt;0,ROUNDUP(B5/10,0),0)</f>
        <v>7</v>
      </c>
    </row>
    <row r="7" spans="1:24" x14ac:dyDescent="0.3">
      <c r="A7" t="s">
        <v>154</v>
      </c>
      <c r="B7" t="str">
        <f ca="1">_xlfn.CONCAT(B2,Actions!B13,B4,Actions!B13,B6,Actions!B13,B8,".png")</f>
        <v>Ethernet$Hardware$7$£P§@T¤£MS@T¤£££.png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£P§@T¤£MS@T¤£££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>MS@T¤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165</v>
      </c>
      <c r="E13">
        <f>VLOOKUP(A13,Actions!$A$2:$B$10,2,FALSE)+VLOOKUP(B13,Actions!$D$2:$E$10,2,FALSE)+VLOOKUP(C13,Actions!$G$2:$H$10,2,FALSE)+VLOOKUP(D13,Actions!$J$2:$K$10,2,FALSE)</f>
        <v>12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MS@T¤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MS@T¤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36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G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>P§@T¤</v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>
        <f t="shared" si="2"/>
        <v>26</v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AAD06FF-123C-404D-A0F3-451814CC065E}">
          <x14:formula1>
            <xm:f>Actions!$J$2:$J$9</xm:f>
          </x14:formula1>
          <xm:sqref>D13:D1048576</xm:sqref>
        </x14:dataValidation>
        <x14:dataValidation type="list" allowBlank="1" showInputMessage="1" showErrorMessage="1" xr:uid="{BCC699F4-C785-4CAF-9602-D547CB32565E}">
          <x14:formula1>
            <xm:f>Actions!$G$2:$G$8</xm:f>
          </x14:formula1>
          <xm:sqref>C13:C1048576</xm:sqref>
        </x14:dataValidation>
        <x14:dataValidation type="list" allowBlank="1" showInputMessage="1" showErrorMessage="1" xr:uid="{B611A15A-B8E1-4BC0-BE7E-95D056B7A475}">
          <x14:formula1>
            <xm:f>Actions!$D$2:$D$6</xm:f>
          </x14:formula1>
          <xm:sqref>B13:B1048576</xm:sqref>
        </x14:dataValidation>
        <x14:dataValidation type="list" allowBlank="1" showInputMessage="1" showErrorMessage="1" xr:uid="{25211959-50E3-4153-BA75-447C15EF3F87}">
          <x14:formula1>
            <xm:f>Actions!$A$2:$A$10</xm:f>
          </x14:formula1>
          <xm:sqref>A13:A1048576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FB78-C573-4EC7-9875-DA818353A8D3}">
  <dimension ref="A1:X61"/>
  <sheetViews>
    <sheetView workbookViewId="0">
      <selection activeCell="A15" sqref="A15:G15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44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Clef USB Trouvée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 xml:space="preserve">Détruit au hasard une carte 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138</v>
      </c>
    </row>
    <row r="6" spans="1:24" x14ac:dyDescent="0.3">
      <c r="A6" t="s">
        <v>22</v>
      </c>
      <c r="B6">
        <f>IF(COUNTIF(H13:K60,"&gt;0")&gt;0,ROUNDUP(B5/10,0),0)</f>
        <v>14</v>
      </c>
    </row>
    <row r="7" spans="1:24" x14ac:dyDescent="0.3">
      <c r="A7" t="s">
        <v>154</v>
      </c>
      <c r="B7" t="str">
        <f ca="1">_xlfn.CONCAT(B2,Actions!B13,B4,Actions!B13,B6,Actions!B13,B8,".png")</f>
        <v>Clef USB Trouvée$Hardware$14$£=§@m¤P§@T¤£TR@D¤£££.png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£=§@m¤P§@T¤£TR@D¤£££</v>
      </c>
    </row>
    <row r="9" spans="1:24" x14ac:dyDescent="0.3">
      <c r="F9" t="str">
        <f t="shared" ref="F9:K9" si="0">_xlfn.CONCAT(M13:M61)</f>
        <v/>
      </c>
      <c r="G9" t="str">
        <f t="shared" si="0"/>
        <v>=§@m¤P§@T¤</v>
      </c>
      <c r="H9" t="str">
        <f t="shared" si="0"/>
        <v>TR@D¤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20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 t="shared" ref="N13:R28" si="1">IF(G13&gt;0,REPT($L13,G13),"")</f>
        <v>=§@m¤</v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 t="shared" ref="T13:X28" si="2">IF(G13 &gt;0,$E13*G$10*G13,"")</f>
        <v>40</v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16</v>
      </c>
      <c r="C14" t="s">
        <v>182</v>
      </c>
      <c r="D14" t="s">
        <v>164</v>
      </c>
      <c r="E14">
        <f>VLOOKUP(A14,Actions!$A$2:$B$10,2,FALSE)+VLOOKUP(B14,Actions!$D$2:$E$10,2,FALSE)+VLOOKUP(C14,Actions!$G$2:$H$10,2,FALSE)+VLOOKUP(D14,Actions!$J$2:$K$10,2,FALSE)</f>
        <v>24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TR@D¤</v>
      </c>
      <c r="M14" t="str">
        <f>IF(F14&gt;0,REPT($L14,F14),"")</f>
        <v/>
      </c>
      <c r="N14" t="str">
        <f t="shared" si="1"/>
        <v/>
      </c>
      <c r="O14" t="str">
        <f>IF(H14&gt;0,REPT($L14,H14),"")</f>
        <v>TR@D¤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72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A52EBD-A6A4-4DAF-A69D-B1FC8EF34F65}">
          <x14:formula1>
            <xm:f>Actions!$A$2:$A$10</xm:f>
          </x14:formula1>
          <xm:sqref>A13:A1048576</xm:sqref>
        </x14:dataValidation>
        <x14:dataValidation type="list" allowBlank="1" showInputMessage="1" showErrorMessage="1" xr:uid="{5FAE7042-21C4-4E27-B66E-98204B2A48C7}">
          <x14:formula1>
            <xm:f>Actions!$D$2:$D$6</xm:f>
          </x14:formula1>
          <xm:sqref>B13:B1048576</xm:sqref>
        </x14:dataValidation>
        <x14:dataValidation type="list" allowBlank="1" showInputMessage="1" showErrorMessage="1" xr:uid="{D5180269-99F4-4F8E-A443-39EDEE97EB68}">
          <x14:formula1>
            <xm:f>Actions!$G$2:$G$8</xm:f>
          </x14:formula1>
          <xm:sqref>C13:C1048576</xm:sqref>
        </x14:dataValidation>
        <x14:dataValidation type="list" allowBlank="1" showInputMessage="1" showErrorMessage="1" xr:uid="{87652072-F937-473B-92D8-5A46E765299A}">
          <x14:formula1>
            <xm:f>Actions!$J$2:$J$9</xm:f>
          </x14:formula1>
          <xm:sqref>D13:D1048576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0D4B-ED78-430A-BC37-D255AF57EA84}">
  <dimension ref="A1:X61"/>
  <sheetViews>
    <sheetView workbookViewId="0">
      <selection activeCell="A15" sqref="A15:G15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45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CourtCircuit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Ce qui est joué est directement défaussé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212</v>
      </c>
    </row>
    <row r="6" spans="1:24" x14ac:dyDescent="0.3">
      <c r="A6" t="s">
        <v>22</v>
      </c>
      <c r="B6">
        <f>IF(COUNTIF(H13:K60,"&gt;0")&gt;0,ROUNDUP(B5/10,0),0)</f>
        <v>22</v>
      </c>
    </row>
    <row r="7" spans="1:24" x14ac:dyDescent="0.3">
      <c r="A7" t="s">
        <v>154</v>
      </c>
      <c r="B7" t="str">
        <f ca="1">_xlfn.CONCAT(B2,Actions!B13,B4,Actions!B13,B6,Actions!B13,B8,".png")</f>
        <v>CourtCircuit$Hardware$22$£tA@D¤P§@T¤£tA@D¤TR+0¤£££.png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£tA@D¤P§@T¤£tA@D¤TR+0¤£££</v>
      </c>
    </row>
    <row r="9" spans="1:24" x14ac:dyDescent="0.3">
      <c r="F9" t="str">
        <f t="shared" ref="F9:K9" si="0">_xlfn.CONCAT(M13:M61)</f>
        <v/>
      </c>
      <c r="G9" t="str">
        <f t="shared" si="0"/>
        <v>tA@D¤P§@T¤</v>
      </c>
      <c r="H9" t="str">
        <f t="shared" si="0"/>
        <v>tA@D¤TR+0¤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188</v>
      </c>
      <c r="C13" t="s">
        <v>182</v>
      </c>
      <c r="D13" t="s">
        <v>164</v>
      </c>
      <c r="E13">
        <f>VLOOKUP(A13,Actions!$A$2:$B$10,2,FALSE)+VLOOKUP(B13,Actions!$D$2:$E$10,2,FALSE)+VLOOKUP(C13,Actions!$G$2:$H$10,2,FALSE)+VLOOKUP(D13,Actions!$J$2:$K$10,2,FALSE)</f>
        <v>33</v>
      </c>
      <c r="G13">
        <v>1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tA@D¤</v>
      </c>
      <c r="M13" t="str">
        <f>IF(F13&gt;0,REPT($L13,F13),"")</f>
        <v/>
      </c>
      <c r="N13" t="str">
        <f t="shared" ref="N13:R28" si="1">IF(G13&gt;0,REPT($L13,G13),"")</f>
        <v>tA@D¤</v>
      </c>
      <c r="O13" t="str">
        <f t="shared" si="1"/>
        <v>tA@D¤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 t="shared" ref="T13:X28" si="2">IF(G13 &gt;0,$E13*G$10*G13,"")</f>
        <v>66</v>
      </c>
      <c r="U13">
        <f t="shared" si="2"/>
        <v>99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16</v>
      </c>
      <c r="C14" t="s">
        <v>179</v>
      </c>
      <c r="D14" t="s">
        <v>193</v>
      </c>
      <c r="E14">
        <f>VLOOKUP(A14,Actions!$A$2:$B$10,2,FALSE)+VLOOKUP(B14,Actions!$D$2:$E$10,2,FALSE)+VLOOKUP(C14,Actions!$G$2:$H$10,2,FALSE)+VLOOKUP(D14,Actions!$J$2:$K$10,2,FALSE)</f>
        <v>7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TR+0¤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TR+0¤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21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B736DAE-3564-4574-8D09-B972E40D4F9A}">
          <x14:formula1>
            <xm:f>Actions!$J$2:$J$9</xm:f>
          </x14:formula1>
          <xm:sqref>D13:D1048576</xm:sqref>
        </x14:dataValidation>
        <x14:dataValidation type="list" allowBlank="1" showInputMessage="1" showErrorMessage="1" xr:uid="{62371EA1-B4FA-4097-A240-3394D1A03DBD}">
          <x14:formula1>
            <xm:f>Actions!$G$2:$G$8</xm:f>
          </x14:formula1>
          <xm:sqref>C13:C1048576</xm:sqref>
        </x14:dataValidation>
        <x14:dataValidation type="list" allowBlank="1" showInputMessage="1" showErrorMessage="1" xr:uid="{B042ADD6-63BD-4F27-9EE7-81DEB580E997}">
          <x14:formula1>
            <xm:f>Actions!$D$2:$D$6</xm:f>
          </x14:formula1>
          <xm:sqref>B13:B1048576</xm:sqref>
        </x14:dataValidation>
        <x14:dataValidation type="list" allowBlank="1" showInputMessage="1" showErrorMessage="1" xr:uid="{EDD726F6-FA35-470B-9804-10D5356ACE15}">
          <x14:formula1>
            <xm:f>Actions!$A$2:$A$10</xm:f>
          </x14:formula1>
          <xm:sqref>A13:A1048576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421E-90BE-4A62-8CEB-38B2CC6624AC}">
  <dimension ref="A1:X61"/>
  <sheetViews>
    <sheetView workbookViewId="0">
      <selection activeCell="A16" sqref="A16:G1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46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nano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+1 puis -1 a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102</v>
      </c>
    </row>
    <row r="6" spans="1:24" x14ac:dyDescent="0.3">
      <c r="A6" t="s">
        <v>22</v>
      </c>
      <c r="B6">
        <f>IF(COUNTIF(H13:K60,"&gt;0")&gt;0,ROUNDUP(B5/10,0),0)</f>
        <v>11</v>
      </c>
    </row>
    <row r="7" spans="1:24" x14ac:dyDescent="0.3">
      <c r="A7" t="s">
        <v>154</v>
      </c>
      <c r="B7" t="str">
        <f ca="1">_xlfn.CONCAT(B2,Actions!B13,B4,Actions!B13,B6,Actions!B13,B8,".png")</f>
        <v>nano$Ide$11$£MRn0¤P§@T¤£tS-0¤TS+0¤£££.png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£MRn0¤P§@T¤£tS-0¤TS+0¤£££</v>
      </c>
    </row>
    <row r="9" spans="1:24" x14ac:dyDescent="0.3">
      <c r="F9" t="str">
        <f t="shared" ref="F9:K9" si="0">_xlfn.CONCAT(M13:M61)</f>
        <v/>
      </c>
      <c r="G9" t="str">
        <f t="shared" si="0"/>
        <v>MRn0¤P§@T¤</v>
      </c>
      <c r="H9" t="str">
        <f t="shared" si="0"/>
        <v>tS-0¤TS+0¤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178</v>
      </c>
      <c r="D13" t="s">
        <v>193</v>
      </c>
      <c r="E13">
        <f>VLOOKUP(A13,Actions!$A$2:$B$10,2,FALSE)+VLOOKUP(B13,Actions!$D$2:$E$10,2,FALSE)+VLOOKUP(C13,Actions!$G$2:$H$10,2,FALSE)+VLOOKUP(D13,Actions!$J$2:$K$10,2,FALSE)</f>
        <v>11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tS-0¤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33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175</v>
      </c>
      <c r="C14" t="s">
        <v>179</v>
      </c>
      <c r="D14" t="s">
        <v>193</v>
      </c>
      <c r="E14">
        <f>VLOOKUP(A14,Actions!$A$2:$B$10,2,FALSE)+VLOOKUP(B14,Actions!$D$2:$E$10,2,FALSE)+VLOOKUP(C14,Actions!$G$2:$H$10,2,FALSE)+VLOOKUP(D14,Actions!$J$2:$K$10,2,FALSE)</f>
        <v>9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TS+0¤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27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168</v>
      </c>
      <c r="B15" t="s">
        <v>16</v>
      </c>
      <c r="C15" t="s">
        <v>181</v>
      </c>
      <c r="D15" t="s">
        <v>193</v>
      </c>
      <c r="E15">
        <f>VLOOKUP(A15,Actions!$A$2:$B$10,2,FALSE)+VLOOKUP(B15,Actions!$D$2:$E$10,2,FALSE)+VLOOKUP(C15,Actions!$G$2:$H$10,2,FALSE)+VLOOKUP(D15,Actions!$J$2:$K$10,2,FALSE)</f>
        <v>8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MRn0¤</v>
      </c>
      <c r="M15" t="str">
        <f t="shared" ref="M15:R61" si="3">IF(F15&gt;0,REPT($L15,F15),"")</f>
        <v/>
      </c>
      <c r="N15" t="str">
        <f t="shared" si="1"/>
        <v>MRn0¤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16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A16" t="s">
        <v>163</v>
      </c>
      <c r="B16" t="s">
        <v>176</v>
      </c>
      <c r="C16" t="s">
        <v>182</v>
      </c>
      <c r="D16" t="s">
        <v>165</v>
      </c>
      <c r="E16">
        <f>VLOOKUP(A16,Actions!$A$2:$B$10,2,FALSE)+VLOOKUP(B16,Actions!$D$2:$E$10,2,FALSE)+VLOOKUP(C16,Actions!$G$2:$H$10,2,FALSE)+VLOOKUP(D16,Actions!$J$2:$K$10,2,FALSE)</f>
        <v>13</v>
      </c>
      <c r="G16">
        <v>1</v>
      </c>
      <c r="L16" t="str">
        <f>_xlfn.CONCAT(VLOOKUP(A16,Actions!$A$2:$C$10,3,FALSE),VLOOKUP(B16,Actions!$D$2:$F$10,3,FALSE),VLOOKUP(C16,Actions!$G$2:$I$10,3,FALSE),VLOOKUP(D16,Actions!$J$2:$L$10,3,FALSE),Actions!$B$15)</f>
        <v>P§@T¤</v>
      </c>
      <c r="M16" t="str">
        <f t="shared" si="3"/>
        <v/>
      </c>
      <c r="N16" t="str">
        <f t="shared" si="1"/>
        <v>P§@T¤</v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>
        <f t="shared" si="2"/>
        <v>26</v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9138B3D-32DC-4BD4-A67B-A3E4706322CB}">
          <x14:formula1>
            <xm:f>Actions!$A$2:$A$10</xm:f>
          </x14:formula1>
          <xm:sqref>A13:A1048576</xm:sqref>
        </x14:dataValidation>
        <x14:dataValidation type="list" allowBlank="1" showInputMessage="1" showErrorMessage="1" xr:uid="{FCE5B3ED-AA44-4537-9CEF-80B2299EC5BA}">
          <x14:formula1>
            <xm:f>Actions!$D$2:$D$6</xm:f>
          </x14:formula1>
          <xm:sqref>B13:B1048576</xm:sqref>
        </x14:dataValidation>
        <x14:dataValidation type="list" allowBlank="1" showInputMessage="1" showErrorMessage="1" xr:uid="{B82201C1-BC56-4C61-9976-4F7B924C52C7}">
          <x14:formula1>
            <xm:f>Actions!$G$2:$G$8</xm:f>
          </x14:formula1>
          <xm:sqref>C13:C1048576</xm:sqref>
        </x14:dataValidation>
        <x14:dataValidation type="list" allowBlank="1" showInputMessage="1" showErrorMessage="1" xr:uid="{4E26FD9E-A27C-4288-BDDD-9B2DED71692B}">
          <x14:formula1>
            <xm:f>Actions!$J$2:$J$9</xm:f>
          </x14:formula1>
          <xm:sqref>D13:D1048576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BF6-1CC4-48DA-93D4-A577FA18A15B}">
  <dimension ref="A1:X61"/>
  <sheetViews>
    <sheetView workbookViewId="0">
      <selection activeCell="A15" sqref="A15:G15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47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cat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à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75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cat$Ide$8$£tS-0¤P§@T¤£TS+0¤£££.png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£tS-0¤P§@T¤£TS+0¤£££</v>
      </c>
    </row>
    <row r="9" spans="1:24" x14ac:dyDescent="0.3">
      <c r="F9" t="str">
        <f t="shared" ref="F9:K9" si="0">_xlfn.CONCAT(M13:M61)</f>
        <v/>
      </c>
      <c r="G9" t="str">
        <f t="shared" si="0"/>
        <v>tS-0¤P§@T¤</v>
      </c>
      <c r="H9" t="str">
        <f t="shared" si="0"/>
        <v>TS+0¤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178</v>
      </c>
      <c r="D13" t="s">
        <v>193</v>
      </c>
      <c r="E13">
        <f>VLOOKUP(A13,Actions!$A$2:$B$10,2,FALSE)+VLOOKUP(B13,Actions!$D$2:$E$10,2,FALSE)+VLOOKUP(C13,Actions!$G$2:$H$10,2,FALSE)+VLOOKUP(D13,Actions!$J$2:$K$10,2,FALSE)</f>
        <v>11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/>
      </c>
      <c r="N13" t="str">
        <f>IF(G13&gt;0,REPT($L13,G13),"")</f>
        <v>tS-0¤</v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>IF(G13 &gt;0,$E13*G$10*G13,"")</f>
        <v>22</v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175</v>
      </c>
      <c r="C14" t="s">
        <v>179</v>
      </c>
      <c r="D14" t="s">
        <v>193</v>
      </c>
      <c r="E14">
        <f>VLOOKUP(A14,Actions!$A$2:$B$10,2,FALSE)+VLOOKUP(B14,Actions!$D$2:$E$10,2,FALSE)+VLOOKUP(C14,Actions!$G$2:$H$10,2,FALSE)+VLOOKUP(D14,Actions!$J$2:$K$10,2,FALSE)</f>
        <v>9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TS+0¤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27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D02199-E568-411B-A172-AA88DE5B30CB}">
          <x14:formula1>
            <xm:f>Actions!$J$2:$J$9</xm:f>
          </x14:formula1>
          <xm:sqref>D13:D1048576</xm:sqref>
        </x14:dataValidation>
        <x14:dataValidation type="list" allowBlank="1" showInputMessage="1" showErrorMessage="1" xr:uid="{E5D21230-9573-44D0-9841-ADC5BD8CBDC7}">
          <x14:formula1>
            <xm:f>Actions!$G$2:$G$8</xm:f>
          </x14:formula1>
          <xm:sqref>C13:C1048576</xm:sqref>
        </x14:dataValidation>
        <x14:dataValidation type="list" allowBlank="1" showInputMessage="1" showErrorMessage="1" xr:uid="{45D85058-E823-4B02-A054-4991B068DF7A}">
          <x14:formula1>
            <xm:f>Actions!$D$2:$D$6</xm:f>
          </x14:formula1>
          <xm:sqref>B13:B1048576</xm:sqref>
        </x14:dataValidation>
        <x14:dataValidation type="list" allowBlank="1" showInputMessage="1" showErrorMessage="1" xr:uid="{050E5A5F-7F11-4447-92AB-BA80EB3F51D0}">
          <x14:formula1>
            <xm:f>Actions!$A$2:$A$10</xm:f>
          </x14:formula1>
          <xm:sqref>A13:A1048576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358E-F72C-47AD-B8CA-223542FC0E2D}">
  <dimension ref="A1:X61"/>
  <sheetViews>
    <sheetView workbookViewId="0">
      <selection activeCell="A16" sqref="A16:G1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48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Qt</v>
      </c>
      <c r="D2" t="s">
        <v>210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donne une carte a chaque début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78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Qt$Ide$8$£tS-0¤P§@T¤£TS+0¤£££00X0¤.png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£tS-0¤P§@T¤£TS+0¤£££00X0¤</v>
      </c>
    </row>
    <row r="9" spans="1:24" x14ac:dyDescent="0.3">
      <c r="F9" t="str">
        <f t="shared" ref="F9:K9" si="0">_xlfn.CONCAT(M13:M61)</f>
        <v/>
      </c>
      <c r="G9" t="str">
        <f t="shared" si="0"/>
        <v>tS-0¤P§@T¤</v>
      </c>
      <c r="H9" t="str">
        <f t="shared" si="0"/>
        <v>TS+0¤</v>
      </c>
      <c r="I9" t="str">
        <f t="shared" si="0"/>
        <v/>
      </c>
      <c r="J9" t="str">
        <f t="shared" si="0"/>
        <v/>
      </c>
      <c r="K9" t="str">
        <f t="shared" si="0"/>
        <v>00X0¤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175</v>
      </c>
      <c r="C13" t="s">
        <v>178</v>
      </c>
      <c r="D13" t="s">
        <v>193</v>
      </c>
      <c r="E13">
        <f>VLOOKUP(A13,Actions!$A$2:$B$10,2,FALSE)+VLOOKUP(B13,Actions!$D$2:$E$10,2,FALSE)+VLOOKUP(C13,Actions!$G$2:$H$10,2,FALSE)+VLOOKUP(D13,Actions!$J$2:$K$10,2,FALSE)</f>
        <v>11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/>
      </c>
      <c r="N13" t="str">
        <f>IF(G13&gt;0,REPT($L13,G13),"")</f>
        <v>tS-0¤</v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>IF(G13 &gt;0,$E13*G$10*G13,"")</f>
        <v>22</v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165</v>
      </c>
      <c r="B14" t="s">
        <v>175</v>
      </c>
      <c r="C14" t="s">
        <v>179</v>
      </c>
      <c r="D14" t="s">
        <v>193</v>
      </c>
      <c r="E14">
        <f>VLOOKUP(A14,Actions!$A$2:$B$10,2,FALSE)+VLOOKUP(B14,Actions!$D$2:$E$10,2,FALSE)+VLOOKUP(C14,Actions!$G$2:$H$10,2,FALSE)+VLOOKUP(D14,Actions!$J$2:$K$10,2,FALSE)</f>
        <v>9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TS+0¤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27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193</v>
      </c>
      <c r="B15" t="s">
        <v>193</v>
      </c>
      <c r="C15" t="s">
        <v>189</v>
      </c>
      <c r="D15" t="s">
        <v>193</v>
      </c>
      <c r="E15">
        <f>VLOOKUP(A15,Actions!$A$2:$B$10,2,FALSE)+VLOOKUP(B15,Actions!$D$2:$E$10,2,FALSE)+VLOOKUP(C15,Actions!$G$2:$H$10,2,FALSE)+VLOOKUP(D15,Actions!$J$2:$K$10,2,FALSE)</f>
        <v>1</v>
      </c>
      <c r="K15">
        <v>1</v>
      </c>
      <c r="L15" t="str">
        <f>_xlfn.CONCAT(VLOOKUP(A15,Actions!$A$2:$C$10,3,FALSE),VLOOKUP(B15,Actions!$D$2:$F$10,3,FALSE),VLOOKUP(C15,Actions!$G$2:$I$10,3,FALSE),VLOOKUP(D15,Actions!$J$2:$L$10,3,FALSE),Actions!$B$15)</f>
        <v>00X0¤</v>
      </c>
      <c r="M15" t="str">
        <f t="shared" ref="M15:R61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>00X0¤</v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>
        <f t="shared" si="2"/>
        <v>3</v>
      </c>
    </row>
    <row r="16" spans="1:24" x14ac:dyDescent="0.3">
      <c r="A16" t="s">
        <v>163</v>
      </c>
      <c r="B16" t="s">
        <v>176</v>
      </c>
      <c r="C16" t="s">
        <v>182</v>
      </c>
      <c r="D16" t="s">
        <v>165</v>
      </c>
      <c r="E16">
        <f>VLOOKUP(A16,Actions!$A$2:$B$10,2,FALSE)+VLOOKUP(B16,Actions!$D$2:$E$10,2,FALSE)+VLOOKUP(C16,Actions!$G$2:$H$10,2,FALSE)+VLOOKUP(D16,Actions!$J$2:$K$10,2,FALSE)</f>
        <v>13</v>
      </c>
      <c r="G16">
        <v>1</v>
      </c>
      <c r="L16" t="str">
        <f>_xlfn.CONCAT(VLOOKUP(A16,Actions!$A$2:$C$10,3,FALSE),VLOOKUP(B16,Actions!$D$2:$F$10,3,FALSE),VLOOKUP(C16,Actions!$G$2:$I$10,3,FALSE),VLOOKUP(D16,Actions!$J$2:$L$10,3,FALSE),Actions!$B$15)</f>
        <v>P§@T¤</v>
      </c>
      <c r="M16" t="str">
        <f t="shared" si="3"/>
        <v/>
      </c>
      <c r="N16" t="str">
        <f t="shared" si="1"/>
        <v>P§@T¤</v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>
        <f t="shared" si="2"/>
        <v>26</v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2416AB-C1D0-400B-B1A5-4116CF78D5F0}">
          <x14:formula1>
            <xm:f>Actions!$A$2:$A$10</xm:f>
          </x14:formula1>
          <xm:sqref>A13:A1048576</xm:sqref>
        </x14:dataValidation>
        <x14:dataValidation type="list" allowBlank="1" showInputMessage="1" showErrorMessage="1" xr:uid="{CBD61D7C-B25E-4CD0-88D0-7CA82388BA3D}">
          <x14:formula1>
            <xm:f>Actions!$D$2:$D$6</xm:f>
          </x14:formula1>
          <xm:sqref>B13:B1048576</xm:sqref>
        </x14:dataValidation>
        <x14:dataValidation type="list" allowBlank="1" showInputMessage="1" showErrorMessage="1" xr:uid="{AA109BB3-C5C9-4663-9D68-665AADCB2647}">
          <x14:formula1>
            <xm:f>Actions!$G$2:$G$8</xm:f>
          </x14:formula1>
          <xm:sqref>C13:C1048576</xm:sqref>
        </x14:dataValidation>
        <x14:dataValidation type="list" allowBlank="1" showInputMessage="1" showErrorMessage="1" xr:uid="{359E47DA-BBBB-4217-BD22-1685F2CC1F51}">
          <x14:formula1>
            <xm:f>Actions!$J$2:$J$9</xm:f>
          </x14:formula1>
          <xm:sqref>D13:D1048576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1A8-D892-4C0F-AF93-B97C32B265BB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49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Eclipse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à chaque défausse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88</v>
      </c>
    </row>
    <row r="6" spans="1:24" x14ac:dyDescent="0.3">
      <c r="A6" t="s">
        <v>22</v>
      </c>
      <c r="B6">
        <f>IF(COUNTIF(H13:K60,"&gt;0")&gt;0,ROUNDUP(B5/10,0),0)</f>
        <v>9</v>
      </c>
    </row>
    <row r="7" spans="1:24" x14ac:dyDescent="0.3">
      <c r="A7" t="s">
        <v>154</v>
      </c>
      <c r="B7" t="str">
        <f ca="1">_xlfn.CONCAT(B2,Actions!B13,B4,Actions!B13,B6,Actions!B13,B8,".png")</f>
        <v>Eclipse$Ide$9$£=§@M¤P§@T¤£££P§X0¤£.png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£=§@M¤P§@T¤£££P§X0¤£</v>
      </c>
    </row>
    <row r="9" spans="1:24" x14ac:dyDescent="0.3">
      <c r="F9" t="str">
        <f t="shared" ref="F9:K9" si="0">_xlfn.CONCAT(M13:M61)</f>
        <v/>
      </c>
      <c r="G9" t="str">
        <f t="shared" si="0"/>
        <v>=§@M¤P§@T¤</v>
      </c>
      <c r="H9" t="str">
        <f t="shared" si="0"/>
        <v/>
      </c>
      <c r="I9" t="str">
        <f t="shared" si="0"/>
        <v/>
      </c>
      <c r="J9" t="str">
        <f t="shared" si="0"/>
        <v>P§X0¤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>IF(G13&gt;0,REPT($L13,G13),"")</f>
        <v>=§@M¤</v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>IF(G13 &gt;0,$E13*G$10*G13,"")</f>
        <v>26</v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9</v>
      </c>
      <c r="J14">
        <v>1</v>
      </c>
      <c r="L14" t="str">
        <f>_xlfn.CONCAT(VLOOKUP(A14,Actions!$A$2:$C$10,3,FALSE),VLOOKUP(B14,Actions!$D$2:$F$10,3,FALSE),VLOOKUP(C14,Actions!$G$2:$I$10,3,FALSE),VLOOKUP(D14,Actions!$J$2:$L$10,3,FALSE),Actions!$B$15)</f>
        <v>P§X0¤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/>
      </c>
      <c r="Q14" t="str">
        <f t="shared" si="1"/>
        <v>P§X0¤</v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 t="str">
        <f t="shared" si="2"/>
        <v/>
      </c>
      <c r="W14">
        <f t="shared" si="2"/>
        <v>36</v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CC9696C-6030-4F80-B76A-E2BACCE59FCE}">
          <x14:formula1>
            <xm:f>Actions!$J$2:$J$9</xm:f>
          </x14:formula1>
          <xm:sqref>D13:D1048576</xm:sqref>
        </x14:dataValidation>
        <x14:dataValidation type="list" allowBlank="1" showInputMessage="1" showErrorMessage="1" xr:uid="{02573FD4-E163-4F81-86F6-A8220D57E3C7}">
          <x14:formula1>
            <xm:f>Actions!$G$2:$G$8</xm:f>
          </x14:formula1>
          <xm:sqref>C13:C1048576</xm:sqref>
        </x14:dataValidation>
        <x14:dataValidation type="list" allowBlank="1" showInputMessage="1" showErrorMessage="1" xr:uid="{B8A3A1CF-FBB4-422A-8D8A-D0EC34F112B6}">
          <x14:formula1>
            <xm:f>Actions!$D$2:$D$6</xm:f>
          </x14:formula1>
          <xm:sqref>B13:B1048576</xm:sqref>
        </x14:dataValidation>
        <x14:dataValidation type="list" allowBlank="1" showInputMessage="1" showErrorMessage="1" xr:uid="{3F4C31E4-F8E5-4B15-A2B7-8ED0F377E7DD}">
          <x14:formula1>
            <xm:f>Actions!$A$2:$A$10</xm:f>
          </x14:formula1>
          <xm:sqref>A13:A1048576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6CF3-F71D-4277-B892-327FF3D48EE1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50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VSCode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à chaque début de tour Detruit une carte de la main de l'adversaire  à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79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VSCode$Ide$8$£=§@M¤P§@T¤£P§X0¤£££.png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£=§@M¤P§@T¤£P§X0¤£££</v>
      </c>
    </row>
    <row r="9" spans="1:24" x14ac:dyDescent="0.3">
      <c r="F9" t="str">
        <f t="shared" ref="F9:K9" si="0">_xlfn.CONCAT(M13:M61)</f>
        <v/>
      </c>
      <c r="G9" t="str">
        <f t="shared" si="0"/>
        <v>=§@M¤P§@T¤</v>
      </c>
      <c r="H9" t="str">
        <f t="shared" si="0"/>
        <v>P§X0¤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>IF(G13&gt;0,REPT($L13,G13),"")</f>
        <v>=§@M¤</v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>IF(G13 &gt;0,$E13*G$10*G13,"")</f>
        <v>26</v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9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P§X0¤</v>
      </c>
      <c r="M14" t="str">
        <f>IF(F14&gt;0,REPT($L14,F14),"")</f>
        <v/>
      </c>
      <c r="N14" t="str">
        <f t="shared" si="1"/>
        <v/>
      </c>
      <c r="O14" t="str">
        <f>IF(H14&gt;0,REPT($L14,H14),"")</f>
        <v>P§X0¤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27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C58F1A-D99A-44CF-9DE1-A00BD4C06D01}">
          <x14:formula1>
            <xm:f>Actions!$A$2:$A$10</xm:f>
          </x14:formula1>
          <xm:sqref>A13:A1048576</xm:sqref>
        </x14:dataValidation>
        <x14:dataValidation type="list" allowBlank="1" showInputMessage="1" showErrorMessage="1" xr:uid="{2114B607-A631-4CBE-80F0-91B3DEDB5D38}">
          <x14:formula1>
            <xm:f>Actions!$D$2:$D$6</xm:f>
          </x14:formula1>
          <xm:sqref>B13:B1048576</xm:sqref>
        </x14:dataValidation>
        <x14:dataValidation type="list" allowBlank="1" showInputMessage="1" showErrorMessage="1" xr:uid="{1AC6B41A-89AA-4C9E-8E59-4C65895688E8}">
          <x14:formula1>
            <xm:f>Actions!$G$2:$G$8</xm:f>
          </x14:formula1>
          <xm:sqref>C13:C1048576</xm:sqref>
        </x14:dataValidation>
        <x14:dataValidation type="list" allowBlank="1" showInputMessage="1" showErrorMessage="1" xr:uid="{992E744A-121E-4C55-87DF-F30655DAA641}">
          <x14:formula1>
            <xm:f>Actions!$J$2:$J$9</xm:f>
          </x14:formula1>
          <xm:sqref>D13:D1048576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F9E7-2CC4-4321-B6C0-58C736AA3CAE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51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Gcc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Compilateur</v>
      </c>
    </row>
    <row r="5" spans="1:24" x14ac:dyDescent="0.3">
      <c r="A5" t="s">
        <v>17</v>
      </c>
      <c r="B5">
        <f>SUM(S10:AB84)</f>
        <v>75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154</v>
      </c>
      <c r="B7" t="str">
        <f ca="1">_xlfn.CONCAT(B2,Actions!B13,B4,Actions!B13,B6,Actions!B13,B8,".png")</f>
        <v>Gcc$Compilateur$8$=§@M¤£P§@T¤££P§X0¤££.png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=§@M¤£P§@T¤££P§X0¤££</v>
      </c>
    </row>
    <row r="9" spans="1:24" x14ac:dyDescent="0.3">
      <c r="F9" t="str">
        <f t="shared" ref="F9:K9" si="0">_xlfn.CONCAT(M13:M61)</f>
        <v>=§@M¤</v>
      </c>
      <c r="G9" t="str">
        <f t="shared" si="0"/>
        <v>P§@T¤</v>
      </c>
      <c r="H9" t="str">
        <f t="shared" si="0"/>
        <v/>
      </c>
      <c r="I9" t="str">
        <f t="shared" si="0"/>
        <v>P§X0¤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</v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>
        <f>IF(F13 &gt;0,$E13*F$10*F13,"")</f>
        <v>13</v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189</v>
      </c>
      <c r="D14" t="s">
        <v>193</v>
      </c>
      <c r="E14">
        <f>VLOOKUP(A14,Actions!$A$2:$B$10,2,FALSE)+VLOOKUP(B14,Actions!$D$2:$E$10,2,FALSE)+VLOOKUP(C14,Actions!$G$2:$H$10,2,FALSE)+VLOOKUP(D14,Actions!$J$2:$K$10,2,FALSE)</f>
        <v>9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P§X0¤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P§X0¤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36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2150C5D-E8D2-46A9-8365-B12F02CF1AC7}">
          <x14:formula1>
            <xm:f>Actions!$J$2:$J$9</xm:f>
          </x14:formula1>
          <xm:sqref>D13:D1048576</xm:sqref>
        </x14:dataValidation>
        <x14:dataValidation type="list" allowBlank="1" showInputMessage="1" showErrorMessage="1" xr:uid="{A5A86B46-3AF6-4936-BD0E-EE36C51926E3}">
          <x14:formula1>
            <xm:f>Actions!$G$2:$G$8</xm:f>
          </x14:formula1>
          <xm:sqref>C13:C1048576</xm:sqref>
        </x14:dataValidation>
        <x14:dataValidation type="list" allowBlank="1" showInputMessage="1" showErrorMessage="1" xr:uid="{397727CB-C2B5-44CC-88C3-4716D27F6D22}">
          <x14:formula1>
            <xm:f>Actions!$D$2:$D$6</xm:f>
          </x14:formula1>
          <xm:sqref>B13:B1048576</xm:sqref>
        </x14:dataValidation>
        <x14:dataValidation type="list" allowBlank="1" showInputMessage="1" showErrorMessage="1" xr:uid="{B5720242-4723-4760-8741-A96E88302723}">
          <x14:formula1>
            <xm:f>Actions!$A$2:$A$10</xm:f>
          </x14:formula1>
          <xm:sqref>A13:A1048576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7F9A-A4E7-48B5-A182-AFDB798D5DC9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52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Debugger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a chaque pioche Ajoute 1 a chaque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Compilateur</v>
      </c>
    </row>
    <row r="5" spans="1:24" x14ac:dyDescent="0.3">
      <c r="A5" t="s">
        <v>17</v>
      </c>
      <c r="B5">
        <f>SUM(S10:AB84)</f>
        <v>138</v>
      </c>
    </row>
    <row r="6" spans="1:24" x14ac:dyDescent="0.3">
      <c r="A6" t="s">
        <v>22</v>
      </c>
      <c r="B6">
        <f>IF(COUNTIF(H13:K60,"&gt;0")&gt;0,ROUNDUP(B5/10,0),0)</f>
        <v>14</v>
      </c>
    </row>
    <row r="7" spans="1:24" x14ac:dyDescent="0.3">
      <c r="A7" t="s">
        <v>154</v>
      </c>
      <c r="B7" t="str">
        <f ca="1">_xlfn.CONCAT(B2,Actions!B13,B4,Actions!B13,B6,Actions!B13,B8,".png")</f>
        <v>Debugger$Compilateur$14$£P§@T¤££tA-0¤£TA+0¤£.png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£P§@T¤££tA-0¤£TA+0¤£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tA-0¤</v>
      </c>
      <c r="J9" t="str">
        <f t="shared" si="0"/>
        <v>TA+0¤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188</v>
      </c>
      <c r="C13" t="s">
        <v>179</v>
      </c>
      <c r="D13" t="s">
        <v>193</v>
      </c>
      <c r="E13">
        <f>VLOOKUP(A13,Actions!$A$2:$B$10,2,FALSE)+VLOOKUP(B13,Actions!$D$2:$E$10,2,FALSE)+VLOOKUP(C13,Actions!$G$2:$H$10,2,FALSE)+VLOOKUP(D13,Actions!$J$2:$K$10,2,FALSE)</f>
        <v>13</v>
      </c>
      <c r="J13">
        <v>1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/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>TA+0¤</v>
      </c>
      <c r="R13" t="str">
        <f t="shared" si="1"/>
        <v/>
      </c>
      <c r="S13" t="str">
        <f>IF(F13 &gt;0,$E13*F$10*F13,"")</f>
        <v/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>
        <f t="shared" si="2"/>
        <v>52</v>
      </c>
      <c r="X13" t="str">
        <f t="shared" si="2"/>
        <v/>
      </c>
    </row>
    <row r="14" spans="1:24" x14ac:dyDescent="0.3">
      <c r="A14" t="s">
        <v>166</v>
      </c>
      <c r="B14" t="s">
        <v>188</v>
      </c>
      <c r="C14" t="s">
        <v>178</v>
      </c>
      <c r="D14" t="s">
        <v>193</v>
      </c>
      <c r="E14">
        <f>VLOOKUP(A14,Actions!$A$2:$B$10,2,FALSE)+VLOOKUP(B14,Actions!$D$2:$E$10,2,FALSE)+VLOOKUP(C14,Actions!$G$2:$H$10,2,FALSE)+VLOOKUP(D14,Actions!$J$2:$K$10,2,FALSE)</f>
        <v>15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tA-0¤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tA-0¤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60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003E83-22B6-42C6-AAE2-7B51A7BA3DB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BDC8D32B-4934-47D2-AB55-3F5C83A220D1}">
          <x14:formula1>
            <xm:f>Actions!$D$2:$D$6</xm:f>
          </x14:formula1>
          <xm:sqref>B13:B1048576</xm:sqref>
        </x14:dataValidation>
        <x14:dataValidation type="list" allowBlank="1" showInputMessage="1" showErrorMessage="1" xr:uid="{9C9EE0EB-D11D-4694-935D-740067EAF4D2}">
          <x14:formula1>
            <xm:f>Actions!$G$2:$G$8</xm:f>
          </x14:formula1>
          <xm:sqref>C13:C1048576</xm:sqref>
        </x14:dataValidation>
        <x14:dataValidation type="list" allowBlank="1" showInputMessage="1" showErrorMessage="1" xr:uid="{8684D0BD-0719-4D7B-9F42-865D3808F00E}">
          <x14:formula1>
            <xm:f>Actions!$J$2:$J$9</xm:f>
          </x14:formula1>
          <xm:sqref>D13:D1048576</xm:sqref>
        </x14:dataValidation>
      </x14:dataValidation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4EBE-6A22-434D-B51C-A935077DFA78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53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Mingw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a chaque début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Compilateur</v>
      </c>
    </row>
    <row r="5" spans="1:24" x14ac:dyDescent="0.3">
      <c r="A5" t="s">
        <v>17</v>
      </c>
      <c r="B5">
        <f>SUM(S10:AB84)</f>
        <v>88</v>
      </c>
    </row>
    <row r="6" spans="1:24" x14ac:dyDescent="0.3">
      <c r="A6" t="s">
        <v>22</v>
      </c>
      <c r="B6">
        <f>IF(COUNTIF(H13:K60,"&gt;0")&gt;0,ROUNDUP(B5/10,0),0)</f>
        <v>9</v>
      </c>
    </row>
    <row r="7" spans="1:24" x14ac:dyDescent="0.3">
      <c r="A7" t="s">
        <v>154</v>
      </c>
      <c r="B7" t="str">
        <f ca="1">_xlfn.CONCAT(B2,Actions!B13,B4,Actions!B13,B6,Actions!B13,B8,".png")</f>
        <v>Mingw$Compilateur$9$££PSX0¤£P§@T¤££.png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££PSX0¤£P§@T¤££</v>
      </c>
    </row>
    <row r="9" spans="1:24" x14ac:dyDescent="0.3">
      <c r="F9" t="str">
        <f t="shared" ref="F9:K9" si="0">_xlfn.CONCAT(M13:M61)</f>
        <v/>
      </c>
      <c r="G9" t="str">
        <f t="shared" si="0"/>
        <v/>
      </c>
      <c r="H9" t="str">
        <f t="shared" si="0"/>
        <v>PSX0¤</v>
      </c>
      <c r="I9" t="str">
        <f t="shared" si="0"/>
        <v>P§@T¤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175</v>
      </c>
      <c r="C13" t="s">
        <v>189</v>
      </c>
      <c r="D13" t="s">
        <v>193</v>
      </c>
      <c r="E13">
        <f>VLOOKUP(A13,Actions!$A$2:$B$10,2,FALSE)+VLOOKUP(B13,Actions!$D$2:$E$10,2,FALSE)+VLOOKUP(C13,Actions!$G$2:$H$10,2,FALSE)+VLOOKUP(D13,Actions!$J$2:$K$10,2,FALSE)</f>
        <v>12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PSX0¤</v>
      </c>
      <c r="M13" t="str">
        <f>IF(F13&gt;0,REPT($L13,F13),"")</f>
        <v/>
      </c>
      <c r="N13" t="str">
        <f>IF(G13&gt;0,REPT($L13,G13),"")</f>
        <v/>
      </c>
      <c r="O13" t="str">
        <f>IF(H13&gt;0,REPT($L13,H13),"")</f>
        <v>PSX0¤</v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>IF(G13 &gt;0,$E13*G$10*G13,"")</f>
        <v/>
      </c>
      <c r="U13">
        <f>IF(H13 &gt;0,$E13*H$10*H13,"")</f>
        <v>36</v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P§@T¤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52</v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C65DD0-11DD-4D57-B947-30C84A7CA7D3}">
          <x14:formula1>
            <xm:f>Actions!$J$2:$J$9</xm:f>
          </x14:formula1>
          <xm:sqref>D13:D1048576</xm:sqref>
        </x14:dataValidation>
        <x14:dataValidation type="list" allowBlank="1" showInputMessage="1" showErrorMessage="1" xr:uid="{0BF0DE82-255E-4C9A-A864-4F05FF737BE1}">
          <x14:formula1>
            <xm:f>Actions!$G$2:$G$8</xm:f>
          </x14:formula1>
          <xm:sqref>C13:C1048576</xm:sqref>
        </x14:dataValidation>
        <x14:dataValidation type="list" allowBlank="1" showInputMessage="1" showErrorMessage="1" xr:uid="{4D546FE6-29BF-43EE-8AEF-30A64977B1D9}">
          <x14:formula1>
            <xm:f>Actions!$D$2:$D$6</xm:f>
          </x14:formula1>
          <xm:sqref>B13:B1048576</xm:sqref>
        </x14:dataValidation>
        <x14:dataValidation type="list" allowBlank="1" showInputMessage="1" showErrorMessage="1" xr:uid="{8D6212DF-CE8E-4292-8251-B5A7FF2BA4BC}">
          <x14:formula1>
            <xm:f>Actions!$A$2:$A$10</xm:f>
          </x14:formula1>
          <xm:sqref>A13:A1048576</xm:sqref>
        </x14:dataValidation>
      </x14:dataValidation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14BC-6E5A-419D-AC15-282739682569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54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Cmake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a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Compilateur</v>
      </c>
    </row>
    <row r="5" spans="1:24" x14ac:dyDescent="0.3">
      <c r="A5" t="s">
        <v>17</v>
      </c>
      <c r="B5">
        <f>SUM(S10:AB84)</f>
        <v>124</v>
      </c>
    </row>
    <row r="6" spans="1:24" x14ac:dyDescent="0.3">
      <c r="A6" t="s">
        <v>22</v>
      </c>
      <c r="B6">
        <f>IF(COUNTIF(H13:K60,"&gt;0")&gt;0,ROUNDUP(B5/10,0),0)</f>
        <v>13</v>
      </c>
    </row>
    <row r="7" spans="1:24" x14ac:dyDescent="0.3">
      <c r="A7" t="s">
        <v>154</v>
      </c>
      <c r="B7" t="str">
        <f ca="1">_xlfn.CONCAT(B2,Actions!B13,B4,Actions!B13,B6,Actions!B13,B8,".png")</f>
        <v>Cmake$Compilateur$13$£££P§@T¤££PSX0¤PSX0¤.png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£££P§@T¤££PSX0¤PSX0¤</v>
      </c>
    </row>
    <row r="9" spans="1:24" x14ac:dyDescent="0.3">
      <c r="F9" t="str">
        <f t="shared" ref="F9:K9" si="0">_xlfn.CONCAT(M13:M61)</f>
        <v/>
      </c>
      <c r="G9" t="str">
        <f t="shared" si="0"/>
        <v/>
      </c>
      <c r="H9" t="str">
        <f t="shared" si="0"/>
        <v/>
      </c>
      <c r="I9" t="str">
        <f t="shared" si="0"/>
        <v>P§@T¤</v>
      </c>
      <c r="J9" t="str">
        <f t="shared" si="0"/>
        <v/>
      </c>
      <c r="K9" t="str">
        <f t="shared" si="0"/>
        <v>PSX0¤PSX0¤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163</v>
      </c>
      <c r="B13" t="s">
        <v>175</v>
      </c>
      <c r="C13" t="s">
        <v>189</v>
      </c>
      <c r="D13" t="s">
        <v>193</v>
      </c>
      <c r="E13">
        <f>VLOOKUP(A13,Actions!$A$2:$B$10,2,FALSE)+VLOOKUP(B13,Actions!$D$2:$E$10,2,FALSE)+VLOOKUP(C13,Actions!$G$2:$H$10,2,FALSE)+VLOOKUP(D13,Actions!$J$2:$K$10,2,FALSE)</f>
        <v>12</v>
      </c>
      <c r="K13">
        <v>2</v>
      </c>
      <c r="L13" t="str">
        <f>_xlfn.CONCAT(VLOOKUP(A13,Actions!$A$2:$C$10,3,FALSE),VLOOKUP(B13,Actions!$D$2:$F$10,3,FALSE),VLOOKUP(C13,Actions!$G$2:$I$10,3,FALSE),VLOOKUP(D13,Actions!$J$2:$L$10,3,FALSE),Actions!$B$15)</f>
        <v>PSX0¤</v>
      </c>
      <c r="M13" t="str">
        <f>IF(F13&gt;0,REPT($L13,F13),"")</f>
        <v/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>PSX0¤PSX0¤</v>
      </c>
      <c r="S13" t="str">
        <f>IF(F13 &gt;0,$E13*F$10*F13,"")</f>
        <v/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>
        <f t="shared" si="2"/>
        <v>72</v>
      </c>
    </row>
    <row r="14" spans="1:24" x14ac:dyDescent="0.3">
      <c r="A14" t="s">
        <v>163</v>
      </c>
      <c r="B14" t="s">
        <v>176</v>
      </c>
      <c r="C14" t="s">
        <v>182</v>
      </c>
      <c r="D14" t="s">
        <v>165</v>
      </c>
      <c r="E14">
        <f>VLOOKUP(A14,Actions!$A$2:$B$10,2,FALSE)+VLOOKUP(B14,Actions!$D$2:$E$10,2,FALSE)+VLOOKUP(C14,Actions!$G$2:$H$10,2,FALSE)+VLOOKUP(D14,Actions!$J$2:$K$10,2,FALSE)</f>
        <v>13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P§@T¤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P§@T¤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52</v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82F2C7-4644-4908-972C-C1F82BA8586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1D506DBE-92CF-451B-ABCD-F51BC3EBF93F}">
          <x14:formula1>
            <xm:f>Actions!$D$2:$D$6</xm:f>
          </x14:formula1>
          <xm:sqref>B13:B1048576</xm:sqref>
        </x14:dataValidation>
        <x14:dataValidation type="list" allowBlank="1" showInputMessage="1" showErrorMessage="1" xr:uid="{0D78DE3E-DF5F-4FEF-A716-8BD3E661E27E}">
          <x14:formula1>
            <xm:f>Actions!$G$2:$G$8</xm:f>
          </x14:formula1>
          <xm:sqref>C13:C1048576</xm:sqref>
        </x14:dataValidation>
        <x14:dataValidation type="list" allowBlank="1" showInputMessage="1" showErrorMessage="1" xr:uid="{51502282-5CBA-4573-A39C-8D96C332E795}">
          <x14:formula1>
            <xm:f>Actions!$J$2:$J$9</xm:f>
          </x14:formula1>
          <xm:sqref>D13:D1048576</xm:sqref>
        </x14:dataValidation>
      </x14:dataValidations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452C-6909-4D5D-A74C-787370949656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55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Python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Peu  jouer deux cartes a la fois mais pioche 2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Language</v>
      </c>
    </row>
    <row r="5" spans="1:24" x14ac:dyDescent="0.3">
      <c r="A5" t="s">
        <v>17</v>
      </c>
      <c r="B5">
        <f>SUM(S10:AB84)</f>
        <v>142</v>
      </c>
    </row>
    <row r="6" spans="1:24" x14ac:dyDescent="0.3">
      <c r="A6" t="s">
        <v>22</v>
      </c>
      <c r="B6">
        <f>IF(COUNTIF(H13:K60,"&gt;0")&gt;0,ROUNDUP(B5/10,0),0)</f>
        <v>15</v>
      </c>
    </row>
    <row r="7" spans="1:24" x14ac:dyDescent="0.3">
      <c r="A7" t="s">
        <v>154</v>
      </c>
      <c r="B7" t="str">
        <f ca="1">_xlfn.CONCAT(B2,Actions!B13,B4,Actions!B13,B6,Actions!B13,B8,".png")</f>
        <v>Python$Language$15$£P§@T¤££=§@M¤£MS@P¤£.png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£P§@T¤££=§@M¤£MS@P¤£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=§@M¤</v>
      </c>
      <c r="J9" t="str">
        <f t="shared" si="0"/>
        <v>MS@P¤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175</v>
      </c>
      <c r="C13" t="s">
        <v>182</v>
      </c>
      <c r="D13" t="s">
        <v>163</v>
      </c>
      <c r="E13">
        <f>VLOOKUP(A13,Actions!$A$2:$B$10,2,FALSE)+VLOOKUP(B13,Actions!$D$2:$E$10,2,FALSE)+VLOOKUP(C13,Actions!$G$2:$H$10,2,FALSE)+VLOOKUP(D13,Actions!$J$2:$K$10,2,FALSE)</f>
        <v>16</v>
      </c>
      <c r="J13">
        <v>1</v>
      </c>
      <c r="L13" t="str">
        <f>_xlfn.CONCAT(VLOOKUP(A13,Actions!$A$2:$C$10,3,FALSE),VLOOKUP(B13,Actions!$D$2:$F$10,3,FALSE),VLOOKUP(C13,Actions!$G$2:$I$10,3,FALSE),VLOOKUP(D13,Actions!$J$2:$L$10,3,FALSE),Actions!$B$15)</f>
        <v>MS@P¤</v>
      </c>
      <c r="M13" t="str">
        <f>IF(F13&gt;0,REPT($L13,F13),"")</f>
        <v/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>MS@P¤</v>
      </c>
      <c r="R13" t="str">
        <f t="shared" si="1"/>
        <v/>
      </c>
      <c r="S13" t="str">
        <f>IF(F13 &gt;0,$E13*F$10*F13,"")</f>
        <v/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>
        <f t="shared" si="2"/>
        <v>64</v>
      </c>
      <c r="X13" t="str">
        <f t="shared" si="2"/>
        <v/>
      </c>
    </row>
    <row r="14" spans="1:24" x14ac:dyDescent="0.3">
      <c r="A14" t="s">
        <v>162</v>
      </c>
      <c r="B14" t="s">
        <v>176</v>
      </c>
      <c r="C14" t="s">
        <v>182</v>
      </c>
      <c r="D14" t="s">
        <v>168</v>
      </c>
      <c r="E14">
        <f>VLOOKUP(A14,Actions!$A$2:$B$10,2,FALSE)+VLOOKUP(B14,Actions!$D$2:$E$10,2,FALSE)+VLOOKUP(C14,Actions!$G$2:$H$10,2,FALSE)+VLOOKUP(D14,Actions!$J$2:$K$10,2,FALSE)</f>
        <v>13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=§@M¤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=§@M¤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52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56CEF58-0609-485A-A174-49A0B72D9CC1}">
          <x14:formula1>
            <xm:f>Actions!$J$2:$J$9</xm:f>
          </x14:formula1>
          <xm:sqref>D13:D1048576</xm:sqref>
        </x14:dataValidation>
        <x14:dataValidation type="list" allowBlank="1" showInputMessage="1" showErrorMessage="1" xr:uid="{DC6E8C53-9B69-4AD7-A276-AE56BD1F1D6B}">
          <x14:formula1>
            <xm:f>Actions!$G$2:$G$8</xm:f>
          </x14:formula1>
          <xm:sqref>C13:C1048576</xm:sqref>
        </x14:dataValidation>
        <x14:dataValidation type="list" allowBlank="1" showInputMessage="1" showErrorMessage="1" xr:uid="{A5F90A88-1B97-493A-A0E9-CB40A8A44C8C}">
          <x14:formula1>
            <xm:f>Actions!$D$2:$D$6</xm:f>
          </x14:formula1>
          <xm:sqref>B13:B1048576</xm:sqref>
        </x14:dataValidation>
        <x14:dataValidation type="list" allowBlank="1" showInputMessage="1" showErrorMessage="1" xr:uid="{FCB1D3CB-8972-4C1E-9060-E0A53BC24152}">
          <x14:formula1>
            <xm:f>Actions!$A$2:$A$10</xm:f>
          </x14:formula1>
          <xm:sqref>A13:A1048576</xm:sqref>
        </x14:dataValidation>
      </x14:dataValidations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46DC-3983-4729-9DE6-4D0F011766B0}">
  <dimension ref="A1:X61"/>
  <sheetViews>
    <sheetView workbookViewId="0">
      <selection activeCell="C10" sqref="C10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56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JAVA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Pioche 1 de plus mais donne 1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Language</v>
      </c>
    </row>
    <row r="5" spans="1:24" x14ac:dyDescent="0.3">
      <c r="A5" t="s">
        <v>17</v>
      </c>
      <c r="B5">
        <f>SUM(S10:AB84)</f>
        <v>238</v>
      </c>
    </row>
    <row r="6" spans="1:24" x14ac:dyDescent="0.3">
      <c r="A6" t="s">
        <v>22</v>
      </c>
      <c r="B6">
        <f>IF(COUNTIF(H13:K60,"&gt;0")&gt;0,ROUNDUP(B5/10,0),0)</f>
        <v>24</v>
      </c>
    </row>
    <row r="7" spans="1:24" x14ac:dyDescent="0.3">
      <c r="A7" t="s">
        <v>154</v>
      </c>
      <c r="B7" t="str">
        <f ca="1">_xlfn.CONCAT(B2,Actions!B13,B4,Actions!B13,B6,Actions!B13,B8,".png")</f>
        <v>JAVA$Language$24$£P§@T¤££=§@m¤=§@m¤=§@M¤££.png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£P§@T¤££=§@m¤=§@m¤=§@M¤££</v>
      </c>
    </row>
    <row r="9" spans="1:24" x14ac:dyDescent="0.3">
      <c r="F9" t="str">
        <f t="shared" ref="F9:K9" si="0">_xlfn.CONCAT(M13:M61)</f>
        <v/>
      </c>
      <c r="G9" t="str">
        <f t="shared" si="0"/>
        <v>P§@T¤</v>
      </c>
      <c r="H9" t="str">
        <f t="shared" si="0"/>
        <v/>
      </c>
      <c r="I9" t="str">
        <f t="shared" si="0"/>
        <v>=§@m¤=§@m¤=§@M¤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169</v>
      </c>
      <c r="E13">
        <f>VLOOKUP(A13,Actions!$A$2:$B$10,2,FALSE)+VLOOKUP(B13,Actions!$D$2:$E$10,2,FALSE)+VLOOKUP(C13,Actions!$G$2:$H$10,2,FALSE)+VLOOKUP(D13,Actions!$J$2:$K$10,2,FALSE)</f>
        <v>20</v>
      </c>
      <c r="I13">
        <v>2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>=§@m¤=§@m¤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>IF(G13 &gt;0,$E13*G$10*G13,"")</f>
        <v/>
      </c>
      <c r="U13" t="str">
        <f>IF(H13 &gt;0,$E13*H$10*H13,"")</f>
        <v/>
      </c>
      <c r="V13">
        <f t="shared" ref="T13:X28" si="2">IF(I13 &gt;0,$E13*I$10*I13,"")</f>
        <v>160</v>
      </c>
      <c r="W13" t="str">
        <f t="shared" si="2"/>
        <v/>
      </c>
      <c r="X13" t="str">
        <f t="shared" si="2"/>
        <v/>
      </c>
    </row>
    <row r="14" spans="1:24" x14ac:dyDescent="0.3">
      <c r="A14" t="s">
        <v>162</v>
      </c>
      <c r="B14" t="s">
        <v>176</v>
      </c>
      <c r="C14" t="s">
        <v>182</v>
      </c>
      <c r="D14" t="s">
        <v>168</v>
      </c>
      <c r="E14">
        <f>VLOOKUP(A14,Actions!$A$2:$B$10,2,FALSE)+VLOOKUP(B14,Actions!$D$2:$E$10,2,FALSE)+VLOOKUP(C14,Actions!$G$2:$H$10,2,FALSE)+VLOOKUP(D14,Actions!$J$2:$K$10,2,FALSE)</f>
        <v>13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=§@M¤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=§@M¤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52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7FC7DAB-1CA9-471C-BABC-CCDD21F1662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C6DC12D3-9C6D-4603-8A2E-3A8A14FB4A80}">
          <x14:formula1>
            <xm:f>Actions!$D$2:$D$6</xm:f>
          </x14:formula1>
          <xm:sqref>B13:B1048576</xm:sqref>
        </x14:dataValidation>
        <x14:dataValidation type="list" allowBlank="1" showInputMessage="1" showErrorMessage="1" xr:uid="{EF5900F4-654F-48CB-824E-85F770B1C12A}">
          <x14:formula1>
            <xm:f>Actions!$G$2:$G$8</xm:f>
          </x14:formula1>
          <xm:sqref>C13:C1048576</xm:sqref>
        </x14:dataValidation>
        <x14:dataValidation type="list" allowBlank="1" showInputMessage="1" showErrorMessage="1" xr:uid="{A2026CF5-7B2A-49BA-9963-0E15602F62CC}">
          <x14:formula1>
            <xm:f>Actions!$J$2:$J$9</xm:f>
          </x14:formula1>
          <xm:sqref>D13:D1048576</xm:sqref>
        </x14:dataValidation>
      </x14:dataValidation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AE03-CF8D-44DC-B7AD-A5B8A7D6E4E2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57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VHDL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Revele une carte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Language</v>
      </c>
    </row>
    <row r="5" spans="1:24" x14ac:dyDescent="0.3">
      <c r="A5" t="s">
        <v>17</v>
      </c>
      <c r="B5">
        <f>SUM(S10:AB84)</f>
        <v>120</v>
      </c>
    </row>
    <row r="6" spans="1:24" x14ac:dyDescent="0.3">
      <c r="A6" t="s">
        <v>22</v>
      </c>
      <c r="B6">
        <f>IF(COUNTIF(H13:K60,"&gt;0")&gt;0,ROUNDUP(B5/10,0),0)</f>
        <v>12</v>
      </c>
    </row>
    <row r="7" spans="1:24" x14ac:dyDescent="0.3">
      <c r="A7" t="s">
        <v>154</v>
      </c>
      <c r="B7" t="str">
        <f ca="1">_xlfn.CONCAT(B2,Actions!B13,B4,Actions!B13,B6,Actions!B13,B8,".png")</f>
        <v>VHDL$Language$12$=§@M¤=§@M¤£P§@T¤££ORµ0¤££.png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=§@M¤=§@M¤£P§@T¤££ORµ0¤££</v>
      </c>
    </row>
    <row r="9" spans="1:24" x14ac:dyDescent="0.3">
      <c r="F9" t="str">
        <f t="shared" ref="F9:K9" si="0">_xlfn.CONCAT(M13:M61)</f>
        <v>=§@M¤=§@M¤</v>
      </c>
      <c r="G9" t="str">
        <f t="shared" si="0"/>
        <v>P§@T¤</v>
      </c>
      <c r="H9" t="str">
        <f t="shared" si="0"/>
        <v/>
      </c>
      <c r="I9" t="str">
        <f t="shared" si="0"/>
        <v>ORµ0¤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=§@M¤=§@M¤</v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>
        <f>IF(F13 &gt;0,$E13*F$10*F13,"")</f>
        <v>26</v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145</v>
      </c>
      <c r="B14" t="s">
        <v>16</v>
      </c>
      <c r="C14" t="s">
        <v>180</v>
      </c>
      <c r="D14" t="s">
        <v>193</v>
      </c>
      <c r="E14">
        <f>VLOOKUP(A14,Actions!$A$2:$B$10,2,FALSE)+VLOOKUP(B14,Actions!$D$2:$E$10,2,FALSE)+VLOOKUP(C14,Actions!$G$2:$H$10,2,FALSE)+VLOOKUP(D14,Actions!$J$2:$K$10,2,FALSE)</f>
        <v>17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ORµ0¤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ORµ0¤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68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370767F-D3EE-417B-B924-A52CFEC8194B}">
          <x14:formula1>
            <xm:f>Actions!$J$2:$J$9</xm:f>
          </x14:formula1>
          <xm:sqref>D13:D1048576</xm:sqref>
        </x14:dataValidation>
        <x14:dataValidation type="list" allowBlank="1" showInputMessage="1" showErrorMessage="1" xr:uid="{5D65A0A8-BB1E-4A8A-9494-5E75CFA4C6C9}">
          <x14:formula1>
            <xm:f>Actions!$G$2:$G$8</xm:f>
          </x14:formula1>
          <xm:sqref>C13:C1048576</xm:sqref>
        </x14:dataValidation>
        <x14:dataValidation type="list" allowBlank="1" showInputMessage="1" showErrorMessage="1" xr:uid="{3E1D11C4-AB59-4746-A241-2B192EB50CD0}">
          <x14:formula1>
            <xm:f>Actions!$D$2:$D$6</xm:f>
          </x14:formula1>
          <xm:sqref>B13:B1048576</xm:sqref>
        </x14:dataValidation>
        <x14:dataValidation type="list" allowBlank="1" showInputMessage="1" showErrorMessage="1" xr:uid="{6E3E3FE6-3839-4B0D-BE3E-4C00844FEC08}">
          <x14:formula1>
            <xm:f>Actions!$A$2:$A$10</xm:f>
          </x14:formula1>
          <xm:sqref>A13:A1048576</xm:sqref>
        </x14:dataValidation>
      </x14:dataValidation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E1DB-8991-43A4-967B-1E248242506D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58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C++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Defausse a chaque pioche ajoute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Language</v>
      </c>
    </row>
    <row r="5" spans="1:24" x14ac:dyDescent="0.3">
      <c r="A5" t="s">
        <v>17</v>
      </c>
      <c r="B5">
        <f>SUM(S10:AB84)</f>
        <v>120</v>
      </c>
    </row>
    <row r="6" spans="1:24" x14ac:dyDescent="0.3">
      <c r="A6" t="s">
        <v>22</v>
      </c>
      <c r="B6">
        <f>IF(COUNTIF(H13:K60,"&gt;0")&gt;0,ROUNDUP(B5/10,0),0)</f>
        <v>12</v>
      </c>
    </row>
    <row r="7" spans="1:24" x14ac:dyDescent="0.3">
      <c r="A7" t="s">
        <v>154</v>
      </c>
      <c r="B7" t="str">
        <f ca="1">_xlfn.CONCAT(B2,Actions!B13,B4,Actions!B13,B6,Actions!B13,B8,".png")</f>
        <v>C++$Language$12$=§@M¤=§@M¤£P§@T¤££ORµ0¤££.png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=§@M¤=§@M¤£P§@T¤££ORµ0¤££</v>
      </c>
    </row>
    <row r="9" spans="1:24" x14ac:dyDescent="0.3">
      <c r="F9" t="str">
        <f t="shared" ref="F9:K9" si="0">_xlfn.CONCAT(M13:M61)</f>
        <v>=§@M¤=§@M¤</v>
      </c>
      <c r="G9" t="str">
        <f t="shared" si="0"/>
        <v>P§@T¤</v>
      </c>
      <c r="H9" t="str">
        <f t="shared" si="0"/>
        <v/>
      </c>
      <c r="I9" t="str">
        <f t="shared" si="0"/>
        <v>ORµ0¤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=§@M¤=§@M¤</v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>
        <f>IF(F13 &gt;0,$E13*F$10*F13,"")</f>
        <v>26</v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145</v>
      </c>
      <c r="B14" t="s">
        <v>16</v>
      </c>
      <c r="C14" t="s">
        <v>180</v>
      </c>
      <c r="D14" t="s">
        <v>193</v>
      </c>
      <c r="E14">
        <f>VLOOKUP(A14,Actions!$A$2:$B$10,2,FALSE)+VLOOKUP(B14,Actions!$D$2:$E$10,2,FALSE)+VLOOKUP(C14,Actions!$G$2:$H$10,2,FALSE)+VLOOKUP(D14,Actions!$J$2:$K$10,2,FALSE)</f>
        <v>17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ORµ0¤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ORµ0¤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68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24680DE-39C1-40D9-B0AC-7ADD6CB8368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C987F7F4-54EC-4B0A-B020-3E29B579983F}">
          <x14:formula1>
            <xm:f>Actions!$D$2:$D$6</xm:f>
          </x14:formula1>
          <xm:sqref>B13:B1048576</xm:sqref>
        </x14:dataValidation>
        <x14:dataValidation type="list" allowBlank="1" showInputMessage="1" showErrorMessage="1" xr:uid="{AC4C9314-1E50-49B6-932E-039BBACB8140}">
          <x14:formula1>
            <xm:f>Actions!$G$2:$G$8</xm:f>
          </x14:formula1>
          <xm:sqref>C13:C1048576</xm:sqref>
        </x14:dataValidation>
        <x14:dataValidation type="list" allowBlank="1" showInputMessage="1" showErrorMessage="1" xr:uid="{D4208808-3E3B-4461-9D1B-FBCD00E1D0E7}">
          <x14:formula1>
            <xm:f>Actions!$J$2:$J$9</xm:f>
          </x14:formula1>
          <xm:sqref>D13:D1048576</xm:sqref>
        </x14:dataValidation>
      </x14:dataValidations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E047-13F9-4446-9114-30CF6B881640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59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RSA key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Cache les cartes à chaque étape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Bibliothèque</v>
      </c>
    </row>
    <row r="5" spans="1:24" x14ac:dyDescent="0.3">
      <c r="A5" t="s">
        <v>17</v>
      </c>
      <c r="B5">
        <f>SUM(S10:AB84)</f>
        <v>120</v>
      </c>
    </row>
    <row r="6" spans="1:24" x14ac:dyDescent="0.3">
      <c r="A6" t="s">
        <v>22</v>
      </c>
      <c r="B6">
        <f>IF(COUNTIF(H13:K60,"&gt;0")&gt;0,ROUNDUP(B5/10,0),0)</f>
        <v>12</v>
      </c>
    </row>
    <row r="7" spans="1:24" x14ac:dyDescent="0.3">
      <c r="A7" t="s">
        <v>154</v>
      </c>
      <c r="B7" t="str">
        <f ca="1">_xlfn.CONCAT(B2,Actions!B13,B4,Actions!B13,B6,Actions!B13,B8,".png")</f>
        <v>RSA key$Bibliothèque$12$=§@M¤=§@M¤£P§@T¤££ORµ0¤££.png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=§@M¤=§@M¤£P§@T¤££ORµ0¤££</v>
      </c>
    </row>
    <row r="9" spans="1:24" x14ac:dyDescent="0.3">
      <c r="F9" t="str">
        <f t="shared" ref="F9:K9" si="0">_xlfn.CONCAT(M13:M61)</f>
        <v>=§@M¤=§@M¤</v>
      </c>
      <c r="G9" t="str">
        <f t="shared" si="0"/>
        <v>P§@T¤</v>
      </c>
      <c r="H9" t="str">
        <f t="shared" si="0"/>
        <v/>
      </c>
      <c r="I9" t="str">
        <f t="shared" si="0"/>
        <v>ORµ0¤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=§@M¤=§@M¤</v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>
        <f>IF(F13 &gt;0,$E13*F$10*F13,"")</f>
        <v>26</v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145</v>
      </c>
      <c r="B14" t="s">
        <v>16</v>
      </c>
      <c r="C14" t="s">
        <v>180</v>
      </c>
      <c r="D14" t="s">
        <v>193</v>
      </c>
      <c r="E14">
        <f>VLOOKUP(A14,Actions!$A$2:$B$10,2,FALSE)+VLOOKUP(B14,Actions!$D$2:$E$10,2,FALSE)+VLOOKUP(C14,Actions!$G$2:$H$10,2,FALSE)+VLOOKUP(D14,Actions!$J$2:$K$10,2,FALSE)</f>
        <v>17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ORµ0¤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ORµ0¤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68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C71A416-18B6-4842-8585-DC4650C34B34}">
          <x14:formula1>
            <xm:f>Actions!$A$2:$A$10</xm:f>
          </x14:formula1>
          <xm:sqref>A13:A1048576</xm:sqref>
        </x14:dataValidation>
        <x14:dataValidation type="list" allowBlank="1" showInputMessage="1" showErrorMessage="1" xr:uid="{0488C913-2C8C-41E7-95D3-2A6612A95DB3}">
          <x14:formula1>
            <xm:f>Actions!$D$2:$D$6</xm:f>
          </x14:formula1>
          <xm:sqref>B13:B1048576</xm:sqref>
        </x14:dataValidation>
        <x14:dataValidation type="list" allowBlank="1" showInputMessage="1" showErrorMessage="1" xr:uid="{7F7CA2DC-7415-4421-9ED9-819C04F61702}">
          <x14:formula1>
            <xm:f>Actions!$G$2:$G$8</xm:f>
          </x14:formula1>
          <xm:sqref>C13:C1048576</xm:sqref>
        </x14:dataValidation>
        <x14:dataValidation type="list" allowBlank="1" showInputMessage="1" showErrorMessage="1" xr:uid="{BDB4ACF0-B573-4776-85D6-AA9D320F6BE8}">
          <x14:formula1>
            <xm:f>Actions!$J$2:$J$9</xm:f>
          </x14:formula1>
          <xm:sqref>D13:D1048576</xm:sqref>
        </x14:dataValidation>
      </x14:dataValidations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D6DC-85F7-4675-B03B-4CBC3D5867A4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60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OpenCV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Pioche 1 a chaque jeu mais fait piocher l'adversaire fin de tour et début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Bibliothèque</v>
      </c>
    </row>
    <row r="5" spans="1:24" x14ac:dyDescent="0.3">
      <c r="A5" t="s">
        <v>17</v>
      </c>
      <c r="B5">
        <f>SUM(S10:AB84)</f>
        <v>120</v>
      </c>
    </row>
    <row r="6" spans="1:24" x14ac:dyDescent="0.3">
      <c r="A6" t="s">
        <v>22</v>
      </c>
      <c r="B6">
        <f>IF(COUNTIF(H13:K60,"&gt;0")&gt;0,ROUNDUP(B5/10,0),0)</f>
        <v>12</v>
      </c>
    </row>
    <row r="7" spans="1:24" x14ac:dyDescent="0.3">
      <c r="A7" t="s">
        <v>154</v>
      </c>
      <c r="B7" t="str">
        <f ca="1">_xlfn.CONCAT(B2,Actions!B13,B4,Actions!B13,B6,Actions!B13,B8,".png")</f>
        <v>OpenCV$Bibliothèque$12$=§@M¤=§@M¤£P§@T¤££ORµ0¤££.png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=§@M¤=§@M¤£P§@T¤££ORµ0¤££</v>
      </c>
    </row>
    <row r="9" spans="1:24" x14ac:dyDescent="0.3">
      <c r="F9" t="str">
        <f t="shared" ref="F9:K9" si="0">_xlfn.CONCAT(M13:M61)</f>
        <v>=§@M¤=§@M¤</v>
      </c>
      <c r="G9" t="str">
        <f t="shared" si="0"/>
        <v>P§@T¤</v>
      </c>
      <c r="H9" t="str">
        <f t="shared" si="0"/>
        <v/>
      </c>
      <c r="I9" t="str">
        <f t="shared" si="0"/>
        <v>ORµ0¤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=§@M¤=§@M¤</v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>
        <f>IF(F13 &gt;0,$E13*F$10*F13,"")</f>
        <v>26</v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145</v>
      </c>
      <c r="B14" t="s">
        <v>16</v>
      </c>
      <c r="C14" t="s">
        <v>180</v>
      </c>
      <c r="D14" t="s">
        <v>193</v>
      </c>
      <c r="E14">
        <f>VLOOKUP(A14,Actions!$A$2:$B$10,2,FALSE)+VLOOKUP(B14,Actions!$D$2:$E$10,2,FALSE)+VLOOKUP(C14,Actions!$G$2:$H$10,2,FALSE)+VLOOKUP(D14,Actions!$J$2:$K$10,2,FALSE)</f>
        <v>17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ORµ0¤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ORµ0¤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68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FF385BB-D65B-4E11-AC37-D28826B04DE4}">
          <x14:formula1>
            <xm:f>Actions!$A$2:$A$10</xm:f>
          </x14:formula1>
          <xm:sqref>A13:A1048576</xm:sqref>
        </x14:dataValidation>
        <x14:dataValidation type="list" allowBlank="1" showInputMessage="1" showErrorMessage="1" xr:uid="{B84CC52E-B61A-4ECE-8F69-D86B12A2DA96}">
          <x14:formula1>
            <xm:f>Actions!$D$2:$D$6</xm:f>
          </x14:formula1>
          <xm:sqref>B13:B1048576</xm:sqref>
        </x14:dataValidation>
        <x14:dataValidation type="list" allowBlank="1" showInputMessage="1" showErrorMessage="1" xr:uid="{9EB001D7-38C8-4892-AB44-06A31CDAD926}">
          <x14:formula1>
            <xm:f>Actions!$G$2:$G$8</xm:f>
          </x14:formula1>
          <xm:sqref>C13:C1048576</xm:sqref>
        </x14:dataValidation>
        <x14:dataValidation type="list" allowBlank="1" showInputMessage="1" showErrorMessage="1" xr:uid="{2ABFDDDE-E2A5-4295-AFA4-BA89F7DFA552}">
          <x14:formula1>
            <xm:f>Actions!$J$2:$J$9</xm:f>
          </x14:formula1>
          <xm:sqref>D13:D1048576</xm:sqref>
        </x14:dataValidation>
      </x14:dataValidation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0C43-EE6E-4F79-ADF2-DC3A93417674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61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Cloud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Ne pioche plus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Connection</v>
      </c>
    </row>
    <row r="5" spans="1:24" x14ac:dyDescent="0.3">
      <c r="A5" t="s">
        <v>17</v>
      </c>
      <c r="B5">
        <f>SUM(S10:AB84)</f>
        <v>120</v>
      </c>
    </row>
    <row r="6" spans="1:24" x14ac:dyDescent="0.3">
      <c r="A6" t="s">
        <v>22</v>
      </c>
      <c r="B6">
        <f>IF(COUNTIF(H13:K60,"&gt;0")&gt;0,ROUNDUP(B5/10,0),0)</f>
        <v>12</v>
      </c>
    </row>
    <row r="7" spans="1:24" x14ac:dyDescent="0.3">
      <c r="A7" t="s">
        <v>154</v>
      </c>
      <c r="B7" t="str">
        <f ca="1">_xlfn.CONCAT(B2,Actions!B13,B4,Actions!B13,B6,Actions!B13,B8,".png")</f>
        <v>Cloud$Connection$12$=§@M¤=§@M¤£P§@T¤££ORµ0¤££.png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=§@M¤=§@M¤£P§@T¤££ORµ0¤££</v>
      </c>
    </row>
    <row r="9" spans="1:24" x14ac:dyDescent="0.3">
      <c r="F9" t="str">
        <f t="shared" ref="F9:K9" si="0">_xlfn.CONCAT(M13:M61)</f>
        <v>=§@M¤=§@M¤</v>
      </c>
      <c r="G9" t="str">
        <f t="shared" si="0"/>
        <v>P§@T¤</v>
      </c>
      <c r="H9" t="str">
        <f t="shared" si="0"/>
        <v/>
      </c>
      <c r="I9" t="str">
        <f t="shared" si="0"/>
        <v>ORµ0¤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=§@M¤=§@M¤</v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>
        <f>IF(F13 &gt;0,$E13*F$10*F13,"")</f>
        <v>26</v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145</v>
      </c>
      <c r="B14" t="s">
        <v>16</v>
      </c>
      <c r="C14" t="s">
        <v>180</v>
      </c>
      <c r="D14" t="s">
        <v>193</v>
      </c>
      <c r="E14">
        <f>VLOOKUP(A14,Actions!$A$2:$B$10,2,FALSE)+VLOOKUP(B14,Actions!$D$2:$E$10,2,FALSE)+VLOOKUP(C14,Actions!$G$2:$H$10,2,FALSE)+VLOOKUP(D14,Actions!$J$2:$K$10,2,FALSE)</f>
        <v>17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ORµ0¤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ORµ0¤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68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8388CB0-EDD8-4133-84D4-D27AF5C7051C}">
          <x14:formula1>
            <xm:f>Actions!$A$2:$A$10</xm:f>
          </x14:formula1>
          <xm:sqref>A13:A1048576</xm:sqref>
        </x14:dataValidation>
        <x14:dataValidation type="list" allowBlank="1" showInputMessage="1" showErrorMessage="1" xr:uid="{B6D9D615-07ED-4598-A62A-B6AC51C9787B}">
          <x14:formula1>
            <xm:f>Actions!$D$2:$D$6</xm:f>
          </x14:formula1>
          <xm:sqref>B13:B1048576</xm:sqref>
        </x14:dataValidation>
        <x14:dataValidation type="list" allowBlank="1" showInputMessage="1" showErrorMessage="1" xr:uid="{A8A262B1-88F9-4F45-84D0-2CA20B3FAA63}">
          <x14:formula1>
            <xm:f>Actions!$G$2:$G$8</xm:f>
          </x14:formula1>
          <xm:sqref>C13:C1048576</xm:sqref>
        </x14:dataValidation>
        <x14:dataValidation type="list" allowBlank="1" showInputMessage="1" showErrorMessage="1" xr:uid="{E9E9DFDE-3D02-4789-8239-5C7F2B6893C7}">
          <x14:formula1>
            <xm:f>Actions!$J$2:$J$9</xm:f>
          </x14:formula1>
          <xm:sqref>D13:D1048576</xm:sqref>
        </x14:dataValidation>
      </x14:dataValidations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6149-CEE3-4845-ABD7-8AC1A543F5D9}">
  <dimension ref="A1:X61"/>
  <sheetViews>
    <sheetView workbookViewId="0">
      <selection activeCell="P33" sqref="P33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62</v>
      </c>
      <c r="D1" t="s">
        <v>209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P2P</v>
      </c>
      <c r="D2" t="s">
        <v>210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Déplace une carte Tj1 Tj2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Connection</v>
      </c>
    </row>
    <row r="5" spans="1:24" x14ac:dyDescent="0.3">
      <c r="A5" t="s">
        <v>17</v>
      </c>
      <c r="B5">
        <f>SUM(S10:AB84)</f>
        <v>120</v>
      </c>
    </row>
    <row r="6" spans="1:24" x14ac:dyDescent="0.3">
      <c r="A6" t="s">
        <v>22</v>
      </c>
      <c r="B6">
        <f>IF(COUNTIF(H13:K60,"&gt;0")&gt;0,ROUNDUP(B5/10,0),0)</f>
        <v>12</v>
      </c>
    </row>
    <row r="7" spans="1:24" x14ac:dyDescent="0.3">
      <c r="A7" t="s">
        <v>154</v>
      </c>
      <c r="B7" t="str">
        <f ca="1">_xlfn.CONCAT(B2,Actions!B13,B4,Actions!B13,B6,Actions!B13,B8,".png")</f>
        <v>P2P$Connection$12$=§@M¤=§@M¤£P§@T¤££ORµ0¤££.png</v>
      </c>
    </row>
    <row r="8" spans="1:24" x14ac:dyDescent="0.3">
      <c r="A8" t="s">
        <v>207</v>
      </c>
      <c r="B8" t="str">
        <f>_xlfn.CONCAT(F9,Actions!B14,G9,Actions!B14,H9,Actions!B14,I9,Actions!B14,J9,Actions!B14,K9)</f>
        <v>=§@M¤=§@M¤£P§@T¤££ORµ0¤££</v>
      </c>
    </row>
    <row r="9" spans="1:24" x14ac:dyDescent="0.3">
      <c r="F9" t="str">
        <f t="shared" ref="F9:K9" si="0">_xlfn.CONCAT(M13:M61)</f>
        <v>=§@M¤=§@M¤</v>
      </c>
      <c r="G9" t="str">
        <f t="shared" si="0"/>
        <v>P§@T¤</v>
      </c>
      <c r="H9" t="str">
        <f t="shared" si="0"/>
        <v/>
      </c>
      <c r="I9" t="str">
        <f t="shared" si="0"/>
        <v>ORµ0¤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162</v>
      </c>
      <c r="B13" t="s">
        <v>176</v>
      </c>
      <c r="C13" t="s">
        <v>182</v>
      </c>
      <c r="D13" t="s">
        <v>168</v>
      </c>
      <c r="E13">
        <f>VLOOKUP(A13,Actions!$A$2:$B$10,2,FALSE)+VLOOKUP(B13,Actions!$D$2:$E$10,2,FALSE)+VLOOKUP(C13,Actions!$G$2:$H$10,2,FALSE)+VLOOKUP(D13,Actions!$J$2:$K$10,2,FALSE)</f>
        <v>13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=§@M¤=§@M¤</v>
      </c>
      <c r="N13" t="str">
        <f>IF(G13&gt;0,REPT($L13,G13),"")</f>
        <v/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>
        <f>IF(F13 &gt;0,$E13*F$10*F13,"")</f>
        <v>26</v>
      </c>
      <c r="T13" t="str">
        <f>IF(G13 &gt;0,$E13*G$10*G13,"")</f>
        <v/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145</v>
      </c>
      <c r="B14" t="s">
        <v>16</v>
      </c>
      <c r="C14" t="s">
        <v>180</v>
      </c>
      <c r="D14" t="s">
        <v>193</v>
      </c>
      <c r="E14">
        <f>VLOOKUP(A14,Actions!$A$2:$B$10,2,FALSE)+VLOOKUP(B14,Actions!$D$2:$E$10,2,FALSE)+VLOOKUP(C14,Actions!$G$2:$H$10,2,FALSE)+VLOOKUP(D14,Actions!$J$2:$K$10,2,FALSE)</f>
        <v>17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ORµ0¤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ORµ0¤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68</v>
      </c>
      <c r="W14" t="str">
        <f t="shared" si="2"/>
        <v/>
      </c>
      <c r="X14" t="str">
        <f t="shared" si="2"/>
        <v/>
      </c>
    </row>
    <row r="15" spans="1:24" x14ac:dyDescent="0.3">
      <c r="A15" t="s">
        <v>163</v>
      </c>
      <c r="B15" t="s">
        <v>176</v>
      </c>
      <c r="C15" t="s">
        <v>182</v>
      </c>
      <c r="D15" t="s">
        <v>165</v>
      </c>
      <c r="E15">
        <f>VLOOKUP(A15,Actions!$A$2:$B$10,2,FALSE)+VLOOKUP(B15,Actions!$D$2:$E$10,2,FALSE)+VLOOKUP(C15,Actions!$G$2:$H$10,2,FALSE)+VLOOKUP(D15,Actions!$J$2:$K$10,2,FALSE)</f>
        <v>13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P§@T¤</v>
      </c>
      <c r="M15" t="str">
        <f t="shared" ref="M15:R61" si="3">IF(F15&gt;0,REPT($L15,F15),"")</f>
        <v/>
      </c>
      <c r="N15" t="str">
        <f t="shared" si="1"/>
        <v>P§@T¤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26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836B1D2-1F34-4C20-8EFB-47F52D436CAB}">
          <x14:formula1>
            <xm:f>Actions!$A$2:$A$10</xm:f>
          </x14:formula1>
          <xm:sqref>A13:A1048576</xm:sqref>
        </x14:dataValidation>
        <x14:dataValidation type="list" allowBlank="1" showInputMessage="1" showErrorMessage="1" xr:uid="{12903F65-0250-4252-B585-AF993F3B0B8D}">
          <x14:formula1>
            <xm:f>Actions!$D$2:$D$6</xm:f>
          </x14:formula1>
          <xm:sqref>B13:B1048576</xm:sqref>
        </x14:dataValidation>
        <x14:dataValidation type="list" allowBlank="1" showInputMessage="1" showErrorMessage="1" xr:uid="{AB1F6DED-43CA-47F6-82C2-CE2A9B3EB7B4}">
          <x14:formula1>
            <xm:f>Actions!$G$2:$G$8</xm:f>
          </x14:formula1>
          <xm:sqref>C13:C1048576</xm:sqref>
        </x14:dataValidation>
        <x14:dataValidation type="list" allowBlank="1" showInputMessage="1" showErrorMessage="1" xr:uid="{99DDD04D-ED88-4EDA-A61E-32A688917863}">
          <x14:formula1>
            <xm:f>Actions!$J$2:$J$9</xm:f>
          </x14:formula1>
          <xm:sqref>D13:D1048576</xm:sqref>
        </x14:dataValidation>
      </x14:dataValidations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workbookViewId="0">
      <selection activeCell="F20" sqref="F20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153</v>
      </c>
      <c r="B1" t="str" cm="1">
        <f t="array" aca="1" ref="B1" ca="1">RIGHT(CELL("nomfichier",A1),LEN(CELL("nomfichier",A1))-FIND("]",CELL("nomfichier",A1)))</f>
        <v>Carte Type</v>
      </c>
    </row>
    <row r="2" spans="1:24" x14ac:dyDescent="0.3">
      <c r="A2" t="s">
        <v>2</v>
      </c>
      <c r="B2" t="e">
        <f ca="1">VLOOKUP(_xlfn.NUMBERVALUE($B$1),Sommaire!$A:$X,2,FALSE)</f>
        <v>#VALUE!</v>
      </c>
    </row>
    <row r="3" spans="1:24" ht="18.600000000000001" customHeight="1" x14ac:dyDescent="0.3">
      <c r="A3" t="s">
        <v>11</v>
      </c>
      <c r="B3" t="e">
        <f ca="1">VLOOKUP(_xlfn.NUMBERVALUE($B$1),Sommaire!$A:$X,10,FALSE)</f>
        <v>#VALUE!</v>
      </c>
    </row>
    <row r="4" spans="1:24" ht="18.600000000000001" customHeight="1" x14ac:dyDescent="0.3">
      <c r="A4" t="s">
        <v>7</v>
      </c>
      <c r="B4" t="e">
        <f ca="1">VLOOKUP(_xlfn.NUMBERVALUE($B$1),Sommaire!$A:$X,9,FALSE)</f>
        <v>#VALUE!</v>
      </c>
    </row>
    <row r="5" spans="1:24" x14ac:dyDescent="0.3">
      <c r="A5" t="s">
        <v>17</v>
      </c>
      <c r="B5">
        <f>SUM(S10:AB84)</f>
        <v>1</v>
      </c>
    </row>
    <row r="6" spans="1:24" x14ac:dyDescent="0.3">
      <c r="A6" t="s">
        <v>22</v>
      </c>
      <c r="B6">
        <f>IF(COUNTIF(H13:K60,"&gt;0")&gt;0,B5,0)</f>
        <v>0</v>
      </c>
    </row>
    <row r="7" spans="1:24" x14ac:dyDescent="0.3">
      <c r="A7" t="s">
        <v>154</v>
      </c>
      <c r="B7" t="e">
        <f ca="1">_xlfn.CONCAT(B2,Actions!B13,B4,Actions!B13,B6,Actions!B13,B8,".png")</f>
        <v>#VALUE!</v>
      </c>
    </row>
    <row r="8" spans="1:24" x14ac:dyDescent="0.3">
      <c r="A8" t="s">
        <v>207</v>
      </c>
      <c r="B8" t="str">
        <f>_xlfn.CONCAT(F9,Actions!B14,G9,Actions!B14,H9,Actions!B14,I9,Actions!B14,J9,Actions!B14,K9)</f>
        <v>00X0¤£££££</v>
      </c>
    </row>
    <row r="9" spans="1:24" x14ac:dyDescent="0.3">
      <c r="F9" t="str">
        <f t="shared" ref="F9:K9" si="0">_xlfn.CONCAT(M13:M61)</f>
        <v>00X0¤</v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8" t="s">
        <v>208</v>
      </c>
      <c r="M10" s="8"/>
      <c r="N10" s="8"/>
      <c r="O10" s="8"/>
      <c r="P10" s="8"/>
      <c r="Q10" s="8"/>
      <c r="R10" s="8"/>
      <c r="S10" s="8" t="s">
        <v>17</v>
      </c>
      <c r="T10" s="8"/>
      <c r="U10" s="8"/>
      <c r="V10" s="8"/>
      <c r="W10" s="8"/>
      <c r="X10" s="8"/>
    </row>
    <row r="11" spans="1:24" x14ac:dyDescent="0.3">
      <c r="A11" s="8" t="s">
        <v>13</v>
      </c>
      <c r="B11" s="8"/>
      <c r="C11" s="8"/>
      <c r="D11" s="8"/>
      <c r="E11" s="8"/>
      <c r="F11" t="s">
        <v>9</v>
      </c>
      <c r="G11" t="s">
        <v>10</v>
      </c>
      <c r="H11" s="8" t="s">
        <v>8</v>
      </c>
      <c r="I11" s="8"/>
      <c r="J11" s="8"/>
      <c r="K11" s="8"/>
      <c r="L11" s="1" t="s">
        <v>194</v>
      </c>
      <c r="M11" s="1" t="s">
        <v>195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195</v>
      </c>
      <c r="T11" s="1" t="s">
        <v>196</v>
      </c>
      <c r="U11" s="1" t="s">
        <v>197</v>
      </c>
      <c r="V11" s="1" t="s">
        <v>198</v>
      </c>
      <c r="W11" s="1" t="s">
        <v>199</v>
      </c>
      <c r="X11" s="1" t="s">
        <v>200</v>
      </c>
    </row>
    <row r="12" spans="1:24" x14ac:dyDescent="0.3">
      <c r="A12" t="s">
        <v>190</v>
      </c>
      <c r="B12" t="s">
        <v>14</v>
      </c>
      <c r="C12" t="s">
        <v>191</v>
      </c>
      <c r="D12" s="1" t="s">
        <v>192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193</v>
      </c>
      <c r="B13" t="s">
        <v>193</v>
      </c>
      <c r="C13" t="s">
        <v>189</v>
      </c>
      <c r="D13" t="s">
        <v>193</v>
      </c>
      <c r="E13">
        <f>VLOOKUP(A13,Actions!$A$2:$B$10,2,FALSE)+VLOOKUP(B13,Actions!$D$2:$E$10,2,FALSE)+VLOOKUP(C13,Actions!$G$2:$H$10,2,FALSE)+VLOOKUP(D13,Actions!$J$2:$K$10,2,FALSE)</f>
        <v>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00X0¤</v>
      </c>
      <c r="M13" t="str">
        <f>IF(F13&gt;0,REPT($L13,F13),"")</f>
        <v>00X0¤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1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A11:E11"/>
    <mergeCell ref="H11:K11"/>
    <mergeCell ref="L10:R10"/>
    <mergeCell ref="S10:X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873A2C7-9997-4487-9305-F2BE1E3A2856}">
          <x14:formula1>
            <xm:f>Actions!$A$2:$A$10</xm:f>
          </x14:formula1>
          <xm:sqref>A13:A1048576</xm:sqref>
        </x14:dataValidation>
        <x14:dataValidation type="list" allowBlank="1" showInputMessage="1" showErrorMessage="1" xr:uid="{E95D806E-9AA8-4FEA-98E6-EEAABD0A59CE}">
          <x14:formula1>
            <xm:f>Actions!$D$2:$D$6</xm:f>
          </x14:formula1>
          <xm:sqref>B13:B1048576</xm:sqref>
        </x14:dataValidation>
        <x14:dataValidation type="list" allowBlank="1" showInputMessage="1" showErrorMessage="1" xr:uid="{83F2CD68-4027-4CBC-9E81-2F11A263CD69}">
          <x14:formula1>
            <xm:f>Actions!$G$2:$G$8</xm:f>
          </x14:formula1>
          <xm:sqref>C13:C1048576</xm:sqref>
        </x14:dataValidation>
        <x14:dataValidation type="list" allowBlank="1" showInputMessage="1" showErrorMessage="1" xr:uid="{6FC2F741-2347-47C3-9158-62E9D51A4B40}">
          <x14:formula1>
            <xm:f>Actions!$J$2:$J$9</xm:f>
          </x14:formula1>
          <xm:sqref>D13:D1048576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66</vt:i4>
      </vt:variant>
    </vt:vector>
  </HeadingPairs>
  <TitlesOfParts>
    <vt:vector size="66" baseType="lpstr">
      <vt:lpstr>Stats</vt:lpstr>
      <vt:lpstr>Actions</vt:lpstr>
      <vt:lpstr>Sommaire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Carte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Cavard David</dc:creator>
  <cp:lastModifiedBy>Cavard David</cp:lastModifiedBy>
  <dcterms:created xsi:type="dcterms:W3CDTF">2023-03-10T09:05:33Z</dcterms:created>
  <dcterms:modified xsi:type="dcterms:W3CDTF">2023-04-28T12:57:00Z</dcterms:modified>
</cp:coreProperties>
</file>