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divid\Documents\GitHub\Activity-9.3---Virtual-Design-Challenge\"/>
    </mc:Choice>
  </mc:AlternateContent>
  <xr:revisionPtr revIDLastSave="0" documentId="13_ncr:1_{8533F4E0-0ED0-4F9E-904F-75D4EC6C436F}" xr6:coauthVersionLast="44" xr6:coauthVersionMax="45" xr10:uidLastSave="{00000000-0000-0000-0000-000000000000}"/>
  <bookViews>
    <workbookView xWindow="7800" yWindow="108" windowWidth="23256" windowHeight="13176" xr2:uid="{00000000-000D-0000-FFFF-FFFF00000000}"/>
  </bookViews>
  <sheets>
    <sheet name="GanttChart" sheetId="9" r:id="rId1"/>
    <sheet name="Instructions" sheetId="13" r:id="rId2"/>
  </sheets>
  <definedNames>
    <definedName name="prevWBS" localSheetId="0">GanttChart!$A1048576</definedName>
    <definedName name="_xlnm.Print_Area" localSheetId="0">GanttChart!$A$1:$AE$29</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9" i="9" l="1"/>
  <c r="F11" i="9" l="1"/>
  <c r="F8" i="9"/>
  <c r="K6" i="9"/>
  <c r="F12" i="9" l="1"/>
  <c r="I12" i="9" s="1"/>
  <c r="I11" i="9"/>
  <c r="F9" i="9"/>
  <c r="I8" i="9"/>
  <c r="F13" i="9"/>
  <c r="I13" i="9" s="1"/>
  <c r="K7" i="9"/>
  <c r="K4" i="9"/>
  <c r="L6" i="9" l="1"/>
  <c r="F16" i="9" l="1"/>
  <c r="I16" i="9" s="1"/>
  <c r="F15" i="9"/>
  <c r="I15" i="9" s="1"/>
  <c r="F21" i="9"/>
  <c r="I21" i="9" s="1"/>
  <c r="F20" i="9"/>
  <c r="I20" i="9" s="1"/>
  <c r="F26" i="9"/>
  <c r="I26" i="9" s="1"/>
  <c r="F25" i="9"/>
  <c r="I25" i="9" s="1"/>
  <c r="M6" i="9"/>
  <c r="F22" i="9"/>
  <c r="I22" i="9" s="1"/>
  <c r="F27" i="9" l="1"/>
  <c r="I27" i="9" s="1"/>
  <c r="N6" i="9"/>
  <c r="F28" i="9" l="1"/>
  <c r="I28" i="9" s="1"/>
  <c r="F23" i="9"/>
  <c r="I23" i="9" s="1"/>
  <c r="O6" i="9"/>
  <c r="F14" i="9"/>
  <c r="I14" i="9" s="1"/>
  <c r="K5" i="9"/>
  <c r="F29" i="9" l="1"/>
  <c r="I29" i="9" s="1"/>
  <c r="F24" i="9"/>
  <c r="I24" i="9" s="1"/>
  <c r="F10" i="9"/>
  <c r="I10"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C7" i="9" l="1"/>
  <c r="AD7" i="9" l="1"/>
  <c r="AE7" i="9" l="1"/>
  <c r="F17" i="9" l="1"/>
  <c r="I17" i="9" l="1"/>
  <c r="F18" i="9"/>
  <c r="I18" i="9" l="1"/>
  <c r="F19" i="9"/>
  <c r="I1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<sst xmlns="http://schemas.openxmlformats.org/spreadsheetml/2006/main" count="50" uniqueCount="29">
  <si>
    <t>WBS</t>
  </si>
  <si>
    <t>[Task]</t>
  </si>
  <si>
    <t>[Name]</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</si>
  <si>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</si>
  <si>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</si>
  <si>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</si>
  <si>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</si>
  <si>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</si>
  <si>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</si>
  <si>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</si>
  <si>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</si>
  <si>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</si>
  <si>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</si>
  <si>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</si>
  <si>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</si>
  <si>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Insert the project name</t>
  </si>
  <si>
    <t>Insert the company name</t>
  </si>
  <si>
    <t>Change the start date</t>
  </si>
  <si>
    <t>Name the project lead</t>
  </si>
  <si>
    <t>In column B insert the name of each task</t>
  </si>
  <si>
    <t>In column C insert the name of the person responsible.</t>
  </si>
  <si>
    <t>For each task indicate the start and end dates.</t>
  </si>
  <si>
    <t>Delete any rows you don't need.</t>
  </si>
  <si>
    <t>Delete any additional columns you don't need.  (This template is built for a very long term project)</t>
  </si>
  <si>
    <t>You can update the percentage complete in column H as you work on the project.</t>
  </si>
  <si>
    <t>Instructions</t>
  </si>
  <si>
    <t xml:space="preserve">Sweeney &amp; Meltzer Antiques LLC </t>
  </si>
  <si>
    <t>Antique Goblet Display Case Project Schedule</t>
  </si>
  <si>
    <t>Beryl Zhu, David 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</si>
</sst>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4"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sz val="9"/>
      <color rgb="FF000000"/>
      <name val="Arial"/>
      <family val="2"/>
      <scheme val="minor"/>
    </font>
    <font>
      <sz val="11"/>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6"/>
      <name val="Arial"/>
      <family val="2"/>
    </font>
  </fonts>
  <fills count="23">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3" tint="0.79998168889431442"/>
        <bgColor rgb="FFD6F4D9"/>
      </patternFill>
    </fill>
    <fill>
      <patternFill patternType="solid">
        <fgColor theme="3" tint="0.79998168889431442"/>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60">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4" fillId="22" borderId="11" xfId="0" applyNumberFormat="1" applyFont="1" applyFill="1" applyBorder="1" applyAlignment="1" applyProtection="1">
      <alignment horizontal="center" vertical="center"/>
    </xf>
    <xf numFmtId="9" fontId="34" fillId="22" borderId="11" xfId="40" applyFont="1" applyFill="1" applyBorder="1" applyAlignment="1" applyProtection="1">
      <alignment horizontal="center" vertical="center"/>
    </xf>
    <xf numFmtId="1" fontId="34"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166" fontId="3" fillId="0" borderId="14" xfId="0" applyNumberFormat="1" applyFont="1" applyFill="1" applyBorder="1" applyAlignment="1" applyProtection="1">
      <alignment horizontal="center" vertical="center" shrinkToFit="1"/>
    </xf>
    <xf numFmtId="166" fontId="3" fillId="0" borderId="15" xfId="0" applyNumberFormat="1" applyFont="1" applyFill="1" applyBorder="1" applyAlignment="1" applyProtection="1">
      <alignment horizontal="center" vertical="center" shrinkToFit="1"/>
    </xf>
    <xf numFmtId="1" fontId="36" fillId="0" borderId="11" xfId="0" applyNumberFormat="1" applyFont="1" applyBorder="1" applyAlignment="1" applyProtection="1">
      <alignment horizontal="center" vertical="center"/>
    </xf>
    <xf numFmtId="165" fontId="34" fillId="21" borderId="11" xfId="0" applyNumberFormat="1" applyFont="1" applyFill="1" applyBorder="1" applyAlignment="1" applyProtection="1">
      <alignment horizontal="center" vertical="center"/>
    </xf>
    <xf numFmtId="165" fontId="34" fillId="0" borderId="11" xfId="0" applyNumberFormat="1" applyFont="1" applyBorder="1" applyAlignment="1" applyProtection="1">
      <alignment horizontal="center"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7" fillId="0" borderId="0" xfId="0" applyNumberFormat="1" applyFont="1" applyFill="1" applyBorder="1" applyProtection="1"/>
    <xf numFmtId="0" fontId="37" fillId="0" borderId="0" xfId="0" applyFont="1" applyFill="1" applyBorder="1" applyProtection="1"/>
    <xf numFmtId="0" fontId="1" fillId="0" borderId="0" xfId="0" applyFont="1" applyFill="1" applyBorder="1" applyProtection="1"/>
    <xf numFmtId="0" fontId="37" fillId="0" borderId="0" xfId="0" applyFont="1" applyProtection="1"/>
    <xf numFmtId="0" fontId="37" fillId="0" borderId="0" xfId="0" applyFont="1" applyFill="1" applyAlignment="1" applyProtection="1">
      <alignment horizontal="right" vertical="center"/>
    </xf>
    <xf numFmtId="0" fontId="38" fillId="0" borderId="16" xfId="0" applyNumberFormat="1" applyFont="1" applyFill="1" applyBorder="1" applyAlignment="1" applyProtection="1">
      <alignment horizontal="left" vertical="center"/>
    </xf>
    <xf numFmtId="0" fontId="38" fillId="0" borderId="16" xfId="0" applyFont="1" applyFill="1" applyBorder="1" applyAlignment="1" applyProtection="1">
      <alignment horizontal="left" vertical="center"/>
    </xf>
    <xf numFmtId="0" fontId="38" fillId="0" borderId="16" xfId="0" applyFont="1" applyFill="1" applyBorder="1" applyAlignment="1" applyProtection="1">
      <alignment horizontal="center" vertical="center" wrapText="1"/>
    </xf>
    <xf numFmtId="0" fontId="39" fillId="0" borderId="16" xfId="0" applyNumberFormat="1" applyFont="1" applyFill="1" applyBorder="1" applyAlignment="1" applyProtection="1">
      <alignment horizontal="center" vertical="center" wrapText="1"/>
    </xf>
    <xf numFmtId="0" fontId="38" fillId="0" borderId="16" xfId="0" applyFont="1" applyFill="1" applyBorder="1" applyAlignment="1" applyProtection="1">
      <alignment horizontal="center" vertical="center"/>
    </xf>
    <xf numFmtId="0" fontId="30" fillId="0" borderId="17" xfId="0" applyNumberFormat="1" applyFont="1" applyFill="1" applyBorder="1" applyAlignment="1" applyProtection="1">
      <alignment horizontal="center" vertical="center" shrinkToFit="1"/>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0"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4" fillId="0" borderId="11" xfId="0" applyFont="1" applyFill="1" applyBorder="1" applyAlignment="1" applyProtection="1">
      <alignment horizontal="center" vertical="center"/>
    </xf>
    <xf numFmtId="0" fontId="33" fillId="0" borderId="20"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43" fillId="0" borderId="0" xfId="0" applyFont="1"/>
    <xf numFmtId="0" fontId="41" fillId="0" borderId="0" xfId="34" applyFont="1" applyBorder="1" applyAlignment="1" applyProtection="1">
      <alignment horizontal="left" vertical="center"/>
    </xf>
    <xf numFmtId="164" fontId="33" fillId="0" borderId="13" xfId="0" applyNumberFormat="1" applyFont="1" applyFill="1" applyBorder="1" applyAlignment="1" applyProtection="1">
      <alignment horizontal="center" vertical="center" shrinkToFit="1"/>
      <protection locked="0"/>
    </xf>
    <xf numFmtId="0" fontId="35" fillId="0" borderId="14" xfId="0" applyNumberFormat="1" applyFont="1" applyFill="1" applyBorder="1" applyAlignment="1" applyProtection="1">
      <alignment horizontal="center" vertical="center"/>
    </xf>
    <xf numFmtId="0" fontId="35" fillId="0" borderId="12" xfId="0" applyNumberFormat="1" applyFont="1" applyFill="1" applyBorder="1" applyAlignment="1" applyProtection="1">
      <alignment horizontal="center" vertical="center"/>
    </xf>
    <xf numFmtId="0" fontId="35" fillId="0" borderId="15" xfId="0" applyNumberFormat="1" applyFont="1" applyFill="1" applyBorder="1" applyAlignment="1" applyProtection="1">
      <alignment horizontal="center" vertical="center"/>
    </xf>
    <xf numFmtId="164" fontId="33" fillId="0" borderId="20" xfId="0" applyNumberFormat="1" applyFont="1" applyFill="1" applyBorder="1" applyAlignment="1" applyProtection="1">
      <alignment horizontal="center" vertical="center" shrinkToFit="1"/>
      <protection locked="0"/>
    </xf>
    <xf numFmtId="167" fontId="33" fillId="0" borderId="14"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0" fontId="43" fillId="0" borderId="0" xfId="0" applyFon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129540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AE29"/>
  <sheetViews>
    <sheetView showGridLines="0" tabSelected="1" zoomScaleNormal="100" workbookViewId="0">
      <pane ySplit="7" topLeftCell="A8" activePane="bottomLeft" state="frozen"/>
      <selection pane="bottomLeft" activeCell="B8" sqref="B8"/>
    </sheetView>
  </sheetViews>
  <sheetFormatPr defaultColWidth="9.21875" defaultRowHeight="13.2" x14ac:dyDescent="0.25"/>
  <cols>
    <col min="1" max="1" width="6.77734375" style="5" customWidth="1"/>
    <col min="2" max="2" width="19" style="1" customWidth="1"/>
    <col min="3" max="3" width="7.77734375" style="1" customWidth="1"/>
    <col min="4" max="4" width="6.77734375" style="6" hidden="1" customWidth="1"/>
    <col min="5" max="6" width="12" style="1" customWidth="1"/>
    <col min="7" max="7" width="6" style="1" customWidth="1"/>
    <col min="8" max="8" width="6.77734375" style="1" customWidth="1"/>
    <col min="9" max="9" width="6.44140625" style="1" customWidth="1"/>
    <col min="10" max="10" width="1.77734375" style="1" customWidth="1"/>
    <col min="11" max="31" width="2.44140625" style="1" customWidth="1"/>
    <col min="32" max="16384" width="9.21875" style="3"/>
  </cols>
  <sheetData>
    <row r="1" spans="1:31" ht="30" customHeight="1" x14ac:dyDescent="0.25">
      <c r="A1" s="43" t="s">
        <v>27</v>
      </c>
      <c r="B1" s="10"/>
      <c r="C1" s="10"/>
      <c r="D1" s="10"/>
      <c r="E1" s="10"/>
      <c r="F1" s="10"/>
      <c r="I1" s="47"/>
      <c r="K1" s="50" t="s">
        <v>14</v>
      </c>
      <c r="L1" s="50"/>
      <c r="M1" s="50"/>
      <c r="N1" s="50"/>
      <c r="O1" s="50"/>
      <c r="P1" s="50"/>
      <c r="Q1" s="50"/>
      <c r="R1" s="50"/>
      <c r="S1" s="50"/>
      <c r="T1" s="50"/>
      <c r="U1" s="50"/>
      <c r="V1" s="50"/>
      <c r="W1" s="50"/>
      <c r="X1" s="50"/>
      <c r="Y1" s="50"/>
      <c r="Z1" s="50"/>
      <c r="AA1" s="50"/>
      <c r="AB1" s="50"/>
      <c r="AC1" s="50"/>
      <c r="AD1" s="50"/>
      <c r="AE1" s="50"/>
    </row>
    <row r="2" spans="1:31" ht="18" customHeight="1" x14ac:dyDescent="0.25">
      <c r="A2" s="15" t="s">
        <v>26</v>
      </c>
      <c r="B2" s="7"/>
      <c r="C2" s="7"/>
      <c r="D2" s="9"/>
      <c r="E2" s="48"/>
      <c r="F2" s="48"/>
      <c r="H2" s="2"/>
    </row>
    <row r="3" spans="1:31" ht="13.8" x14ac:dyDescent="0.25">
      <c r="A3" s="15"/>
      <c r="B3" s="11"/>
      <c r="C3" s="4"/>
      <c r="D3" s="4"/>
      <c r="E3" s="4"/>
      <c r="F3" s="4"/>
      <c r="G3" s="4"/>
      <c r="H3" s="2"/>
      <c r="K3" s="8"/>
      <c r="L3" s="8"/>
      <c r="M3" s="8"/>
      <c r="N3" s="8"/>
      <c r="O3" s="8"/>
      <c r="P3" s="8"/>
      <c r="Q3" s="8"/>
      <c r="R3" s="8"/>
      <c r="S3" s="8"/>
      <c r="T3" s="8"/>
      <c r="U3" s="8"/>
      <c r="V3" s="8"/>
      <c r="W3" s="8"/>
      <c r="X3" s="8"/>
      <c r="Y3" s="8"/>
      <c r="Z3" s="8"/>
      <c r="AA3" s="8"/>
    </row>
    <row r="4" spans="1:31" ht="17.25" customHeight="1" x14ac:dyDescent="0.25">
      <c r="A4" s="29"/>
      <c r="B4" s="33" t="s">
        <v>12</v>
      </c>
      <c r="C4" s="55">
        <v>43948</v>
      </c>
      <c r="D4" s="55"/>
      <c r="E4" s="55"/>
      <c r="F4" s="30"/>
      <c r="G4" s="33" t="s">
        <v>11</v>
      </c>
      <c r="H4" s="46">
        <v>1</v>
      </c>
      <c r="I4" s="31"/>
      <c r="J4" s="13"/>
      <c r="K4" s="52" t="str">
        <f>"Week "&amp;(K6-($C$4-WEEKDAY($C$4,1)+2))/7+1</f>
        <v>Week 1</v>
      </c>
      <c r="L4" s="53"/>
      <c r="M4" s="53"/>
      <c r="N4" s="53"/>
      <c r="O4" s="53"/>
      <c r="P4" s="53"/>
      <c r="Q4" s="54"/>
      <c r="R4" s="52" t="str">
        <f>"Week "&amp;(R6-($C$4-WEEKDAY($C$4,1)+2))/7+1</f>
        <v>Week 2</v>
      </c>
      <c r="S4" s="53"/>
      <c r="T4" s="53"/>
      <c r="U4" s="53"/>
      <c r="V4" s="53"/>
      <c r="W4" s="53"/>
      <c r="X4" s="54"/>
      <c r="Y4" s="52" t="str">
        <f>"Week "&amp;(Y6-($C$4-WEEKDAY($C$4,1)+2))/7+1</f>
        <v>Week 3</v>
      </c>
      <c r="Z4" s="53"/>
      <c r="AA4" s="53"/>
      <c r="AB4" s="53"/>
      <c r="AC4" s="53"/>
      <c r="AD4" s="53"/>
      <c r="AE4" s="54"/>
    </row>
    <row r="5" spans="1:31" ht="17.25" customHeight="1" x14ac:dyDescent="0.25">
      <c r="A5" s="29"/>
      <c r="B5" s="33" t="s">
        <v>13</v>
      </c>
      <c r="C5" s="51" t="s">
        <v>28</v>
      </c>
      <c r="D5" s="51"/>
      <c r="E5" s="51"/>
      <c r="F5" s="32"/>
      <c r="G5" s="32"/>
      <c r="H5" s="32"/>
      <c r="I5" s="32"/>
      <c r="J5" s="13"/>
      <c r="K5" s="56">
        <f>K6</f>
        <v>43948</v>
      </c>
      <c r="L5" s="57"/>
      <c r="M5" s="57"/>
      <c r="N5" s="57"/>
      <c r="O5" s="57"/>
      <c r="P5" s="57"/>
      <c r="Q5" s="58"/>
      <c r="R5" s="56">
        <f>R6</f>
        <v>43955</v>
      </c>
      <c r="S5" s="57"/>
      <c r="T5" s="57"/>
      <c r="U5" s="57"/>
      <c r="V5" s="57"/>
      <c r="W5" s="57"/>
      <c r="X5" s="58"/>
      <c r="Y5" s="56">
        <f>Y6</f>
        <v>43962</v>
      </c>
      <c r="Z5" s="57"/>
      <c r="AA5" s="57"/>
      <c r="AB5" s="57"/>
      <c r="AC5" s="57"/>
      <c r="AD5" s="57"/>
      <c r="AE5" s="58"/>
    </row>
    <row r="6" spans="1:31" x14ac:dyDescent="0.25">
      <c r="A6" s="12"/>
      <c r="B6" s="13"/>
      <c r="C6" s="13"/>
      <c r="D6" s="14"/>
      <c r="E6" s="13"/>
      <c r="F6" s="13"/>
      <c r="G6" s="13"/>
      <c r="H6" s="13"/>
      <c r="I6" s="13"/>
      <c r="J6" s="13"/>
      <c r="K6" s="22">
        <f>C4-WEEKDAY(C4,1)+2+7*(H4-1)</f>
        <v>43948</v>
      </c>
      <c r="L6" s="21">
        <f t="shared" ref="L6:AE6" si="0">K6+1</f>
        <v>43949</v>
      </c>
      <c r="M6" s="21">
        <f t="shared" si="0"/>
        <v>43950</v>
      </c>
      <c r="N6" s="21">
        <f t="shared" si="0"/>
        <v>43951</v>
      </c>
      <c r="O6" s="21">
        <f t="shared" si="0"/>
        <v>43952</v>
      </c>
      <c r="P6" s="21">
        <f t="shared" si="0"/>
        <v>43953</v>
      </c>
      <c r="Q6" s="23">
        <f t="shared" si="0"/>
        <v>43954</v>
      </c>
      <c r="R6" s="22">
        <f t="shared" si="0"/>
        <v>43955</v>
      </c>
      <c r="S6" s="21">
        <f t="shared" si="0"/>
        <v>43956</v>
      </c>
      <c r="T6" s="21">
        <f t="shared" si="0"/>
        <v>43957</v>
      </c>
      <c r="U6" s="21">
        <f t="shared" si="0"/>
        <v>43958</v>
      </c>
      <c r="V6" s="21">
        <f t="shared" si="0"/>
        <v>43959</v>
      </c>
      <c r="W6" s="21">
        <f t="shared" si="0"/>
        <v>43960</v>
      </c>
      <c r="X6" s="23">
        <f t="shared" si="0"/>
        <v>43961</v>
      </c>
      <c r="Y6" s="22">
        <f t="shared" si="0"/>
        <v>43962</v>
      </c>
      <c r="Z6" s="21">
        <f t="shared" si="0"/>
        <v>43963</v>
      </c>
      <c r="AA6" s="21">
        <f t="shared" si="0"/>
        <v>43964</v>
      </c>
      <c r="AB6" s="21">
        <f t="shared" si="0"/>
        <v>43965</v>
      </c>
      <c r="AC6" s="21">
        <f t="shared" si="0"/>
        <v>43966</v>
      </c>
      <c r="AD6" s="21">
        <f t="shared" si="0"/>
        <v>43967</v>
      </c>
      <c r="AE6" s="23">
        <f t="shared" si="0"/>
        <v>43968</v>
      </c>
    </row>
    <row r="7" spans="1:31" s="42" customFormat="1" ht="24.6" thickBot="1" x14ac:dyDescent="0.3">
      <c r="A7" s="34" t="s">
        <v>0</v>
      </c>
      <c r="B7" s="35" t="s">
        <v>3</v>
      </c>
      <c r="C7" s="36" t="s">
        <v>4</v>
      </c>
      <c r="D7" s="37" t="s">
        <v>10</v>
      </c>
      <c r="E7" s="38" t="s">
        <v>5</v>
      </c>
      <c r="F7" s="38" t="s">
        <v>6</v>
      </c>
      <c r="G7" s="36" t="s">
        <v>7</v>
      </c>
      <c r="H7" s="36" t="s">
        <v>8</v>
      </c>
      <c r="I7" s="36" t="s">
        <v>9</v>
      </c>
      <c r="J7" s="36"/>
      <c r="K7" s="39" t="str">
        <f t="shared" ref="K7:AE7" si="1">CHOOSE(WEEKDAY(K6,1),"S","M","T","W","T","F","S")</f>
        <v>M</v>
      </c>
      <c r="L7" s="40" t="str">
        <f t="shared" si="1"/>
        <v>T</v>
      </c>
      <c r="M7" s="40" t="str">
        <f t="shared" si="1"/>
        <v>W</v>
      </c>
      <c r="N7" s="40" t="str">
        <f t="shared" si="1"/>
        <v>T</v>
      </c>
      <c r="O7" s="40" t="str">
        <f t="shared" si="1"/>
        <v>F</v>
      </c>
      <c r="P7" s="40" t="str">
        <f t="shared" si="1"/>
        <v>S</v>
      </c>
      <c r="Q7" s="41" t="str">
        <f t="shared" si="1"/>
        <v>S</v>
      </c>
      <c r="R7" s="39" t="str">
        <f t="shared" si="1"/>
        <v>M</v>
      </c>
      <c r="S7" s="40" t="str">
        <f t="shared" si="1"/>
        <v>T</v>
      </c>
      <c r="T7" s="40" t="str">
        <f t="shared" si="1"/>
        <v>W</v>
      </c>
      <c r="U7" s="40" t="str">
        <f t="shared" si="1"/>
        <v>T</v>
      </c>
      <c r="V7" s="40" t="str">
        <f t="shared" si="1"/>
        <v>F</v>
      </c>
      <c r="W7" s="40" t="str">
        <f t="shared" si="1"/>
        <v>S</v>
      </c>
      <c r="X7" s="41" t="str">
        <f t="shared" si="1"/>
        <v>S</v>
      </c>
      <c r="Y7" s="39" t="str">
        <f t="shared" si="1"/>
        <v>M</v>
      </c>
      <c r="Z7" s="40" t="str">
        <f t="shared" si="1"/>
        <v>T</v>
      </c>
      <c r="AA7" s="40" t="str">
        <f t="shared" si="1"/>
        <v>W</v>
      </c>
      <c r="AB7" s="40" t="str">
        <f t="shared" si="1"/>
        <v>T</v>
      </c>
      <c r="AC7" s="40" t="str">
        <f t="shared" si="1"/>
        <v>F</v>
      </c>
      <c r="AD7" s="40" t="str">
        <f t="shared" si="1"/>
        <v>S</v>
      </c>
      <c r="AE7" s="41" t="str">
        <f t="shared" si="1"/>
        <v>S</v>
      </c>
    </row>
    <row r="8" spans="1:31" s="17" customFormat="1" ht="17.399999999999999" x14ac:dyDescent="0.25">
      <c r="A8" s="16">
        <v>1</v>
      </c>
      <c r="B8" s="44" t="s">
        <v>1</v>
      </c>
      <c r="C8" s="17" t="s">
        <v>2</v>
      </c>
      <c r="D8" s="45"/>
      <c r="E8" s="25">
        <v>43129</v>
      </c>
      <c r="F8" s="26">
        <f>IF(ISBLANK(E8)," - ",IF(G8=0,E8,E8+G8-1))</f>
        <v>43133</v>
      </c>
      <c r="G8" s="18">
        <v>5</v>
      </c>
      <c r="H8" s="19">
        <v>0</v>
      </c>
      <c r="I8" s="20">
        <f t="shared" ref="I8:I29" si="2">IF(OR(F8=0,E8=0)," - ",NETWORKDAYS(E8,F8))</f>
        <v>5</v>
      </c>
      <c r="J8" s="24"/>
      <c r="K8" s="27"/>
      <c r="L8" s="27"/>
      <c r="M8" s="27"/>
      <c r="N8" s="27"/>
      <c r="O8" s="27"/>
      <c r="P8" s="27"/>
      <c r="Q8" s="27"/>
      <c r="R8" s="27"/>
      <c r="S8" s="27"/>
      <c r="T8" s="27"/>
      <c r="U8" s="27"/>
      <c r="V8" s="27"/>
      <c r="W8" s="27"/>
      <c r="X8" s="27"/>
      <c r="Y8" s="27"/>
      <c r="Z8" s="27"/>
      <c r="AA8" s="27"/>
      <c r="AB8" s="27"/>
      <c r="AC8" s="27"/>
      <c r="AD8" s="27"/>
      <c r="AE8" s="27"/>
    </row>
    <row r="9" spans="1:31" s="17" customFormat="1" ht="17.399999999999999" x14ac:dyDescent="0.25">
      <c r="A9" s="16">
        <v>2</v>
      </c>
      <c r="B9" s="44" t="s">
        <v>1</v>
      </c>
      <c r="D9" s="45"/>
      <c r="E9" s="25">
        <v>43134</v>
      </c>
      <c r="F9" s="26">
        <f t="shared" ref="F9:F29" si="3">IF(ISBLANK(E9)," - ",IF(G9=0,E9,E9+G9-1))</f>
        <v>43138</v>
      </c>
      <c r="G9" s="18">
        <v>5</v>
      </c>
      <c r="H9" s="19">
        <v>0</v>
      </c>
      <c r="I9" s="20">
        <f>IF(OR(F9=0,E9=0)," - ",NETWORKDAYS(E9,F9))</f>
        <v>3</v>
      </c>
      <c r="J9" s="24"/>
      <c r="K9" s="27"/>
      <c r="L9" s="27"/>
      <c r="M9" s="27"/>
      <c r="N9" s="27"/>
      <c r="O9" s="27"/>
      <c r="P9" s="27"/>
      <c r="Q9" s="27"/>
      <c r="R9" s="27"/>
      <c r="S9" s="27"/>
      <c r="T9" s="27"/>
      <c r="U9" s="27"/>
      <c r="V9" s="27"/>
      <c r="W9" s="27"/>
      <c r="X9" s="27"/>
      <c r="Y9" s="27"/>
      <c r="Z9" s="27"/>
      <c r="AA9" s="27"/>
      <c r="AB9" s="27"/>
      <c r="AC9" s="27"/>
      <c r="AD9" s="27"/>
      <c r="AE9" s="27"/>
    </row>
    <row r="10" spans="1:31" s="17" customFormat="1" ht="17.399999999999999" x14ac:dyDescent="0.25">
      <c r="A10" s="16">
        <v>3</v>
      </c>
      <c r="B10" s="44" t="s">
        <v>1</v>
      </c>
      <c r="D10" s="45"/>
      <c r="E10" s="25">
        <v>43139</v>
      </c>
      <c r="F10" s="26">
        <f t="shared" si="3"/>
        <v>43142</v>
      </c>
      <c r="G10" s="18">
        <v>4</v>
      </c>
      <c r="H10" s="19">
        <v>0</v>
      </c>
      <c r="I10" s="20">
        <f t="shared" si="2"/>
        <v>2</v>
      </c>
      <c r="J10" s="24"/>
      <c r="K10" s="27"/>
      <c r="L10" s="27"/>
      <c r="M10" s="28"/>
      <c r="N10" s="27"/>
      <c r="O10" s="27"/>
      <c r="P10" s="27"/>
      <c r="Q10" s="27"/>
      <c r="R10" s="27"/>
      <c r="S10" s="27"/>
      <c r="T10" s="27"/>
      <c r="U10" s="27"/>
      <c r="V10" s="27"/>
      <c r="W10" s="27"/>
      <c r="X10" s="27"/>
      <c r="Y10" s="27"/>
      <c r="Z10" s="27"/>
      <c r="AA10" s="27"/>
      <c r="AB10" s="27"/>
      <c r="AC10" s="27"/>
      <c r="AD10" s="27"/>
      <c r="AE10" s="27"/>
    </row>
    <row r="11" spans="1:31" s="17" customFormat="1" ht="17.399999999999999" x14ac:dyDescent="0.25">
      <c r="A11" s="16">
        <v>4</v>
      </c>
      <c r="B11" s="44" t="s">
        <v>1</v>
      </c>
      <c r="D11" s="45"/>
      <c r="E11" s="25">
        <v>43132</v>
      </c>
      <c r="F11" s="26">
        <f t="shared" si="3"/>
        <v>43135</v>
      </c>
      <c r="G11" s="18">
        <v>4</v>
      </c>
      <c r="H11" s="19">
        <v>0</v>
      </c>
      <c r="I11" s="20">
        <f t="shared" si="2"/>
        <v>2</v>
      </c>
      <c r="J11" s="24"/>
      <c r="K11" s="27"/>
      <c r="L11" s="27"/>
      <c r="M11" s="27"/>
      <c r="N11" s="27"/>
      <c r="O11" s="27"/>
      <c r="P11" s="27"/>
      <c r="Q11" s="27"/>
      <c r="R11" s="27"/>
      <c r="S11" s="27"/>
      <c r="T11" s="27"/>
      <c r="U11" s="27"/>
      <c r="V11" s="27"/>
      <c r="W11" s="27"/>
      <c r="X11" s="27"/>
      <c r="Y11" s="27"/>
      <c r="Z11" s="27"/>
      <c r="AA11" s="27"/>
      <c r="AB11" s="27"/>
      <c r="AC11" s="27"/>
      <c r="AD11" s="27"/>
      <c r="AE11" s="27"/>
    </row>
    <row r="12" spans="1:31" s="17" customFormat="1" ht="17.399999999999999" x14ac:dyDescent="0.25">
      <c r="A12" s="16">
        <v>7</v>
      </c>
      <c r="B12" s="44" t="s">
        <v>1</v>
      </c>
      <c r="D12" s="45"/>
      <c r="E12" s="25">
        <v>43136</v>
      </c>
      <c r="F12" s="26">
        <f t="shared" si="3"/>
        <v>43140</v>
      </c>
      <c r="G12" s="18">
        <v>5</v>
      </c>
      <c r="H12" s="19">
        <v>0</v>
      </c>
      <c r="I12" s="20">
        <f t="shared" si="2"/>
        <v>5</v>
      </c>
      <c r="J12" s="24"/>
      <c r="K12" s="27"/>
      <c r="L12" s="27"/>
      <c r="M12" s="27"/>
      <c r="N12" s="27"/>
      <c r="O12" s="27"/>
      <c r="P12" s="27"/>
      <c r="Q12" s="27"/>
      <c r="R12" s="27"/>
      <c r="S12" s="27"/>
      <c r="T12" s="27"/>
      <c r="U12" s="27"/>
      <c r="V12" s="27"/>
      <c r="W12" s="27"/>
      <c r="X12" s="27"/>
      <c r="Y12" s="27"/>
      <c r="Z12" s="27"/>
      <c r="AA12" s="27"/>
      <c r="AB12" s="27"/>
      <c r="AC12" s="27"/>
      <c r="AD12" s="27"/>
      <c r="AE12" s="27"/>
    </row>
    <row r="13" spans="1:31" s="17" customFormat="1" ht="17.399999999999999" x14ac:dyDescent="0.25">
      <c r="A13" s="16">
        <v>8</v>
      </c>
      <c r="B13" s="44" t="s">
        <v>1</v>
      </c>
      <c r="D13" s="45"/>
      <c r="E13" s="25">
        <v>43134</v>
      </c>
      <c r="F13" s="26">
        <f t="shared" si="3"/>
        <v>43140</v>
      </c>
      <c r="G13" s="18">
        <v>7</v>
      </c>
      <c r="H13" s="19">
        <v>0</v>
      </c>
      <c r="I13" s="20">
        <f t="shared" si="2"/>
        <v>5</v>
      </c>
      <c r="J13" s="24"/>
      <c r="K13" s="27"/>
      <c r="L13" s="27"/>
      <c r="M13" s="27"/>
      <c r="N13" s="27"/>
      <c r="O13" s="27"/>
      <c r="P13" s="27"/>
      <c r="Q13" s="27"/>
      <c r="R13" s="27"/>
      <c r="S13" s="27"/>
      <c r="T13" s="27"/>
      <c r="U13" s="27"/>
      <c r="V13" s="27"/>
      <c r="W13" s="27"/>
      <c r="X13" s="27"/>
      <c r="Y13" s="27"/>
      <c r="Z13" s="27"/>
      <c r="AA13" s="27"/>
      <c r="AB13" s="27"/>
      <c r="AC13" s="27"/>
      <c r="AD13" s="27"/>
      <c r="AE13" s="27"/>
    </row>
    <row r="14" spans="1:31" s="17" customFormat="1" ht="17.399999999999999" x14ac:dyDescent="0.25">
      <c r="A14" s="16">
        <v>9</v>
      </c>
      <c r="B14" s="44" t="s">
        <v>1</v>
      </c>
      <c r="D14" s="45"/>
      <c r="E14" s="25">
        <v>43141</v>
      </c>
      <c r="F14" s="26">
        <f t="shared" si="3"/>
        <v>43147</v>
      </c>
      <c r="G14" s="18">
        <v>7</v>
      </c>
      <c r="H14" s="19">
        <v>0</v>
      </c>
      <c r="I14" s="20">
        <f t="shared" si="2"/>
        <v>5</v>
      </c>
      <c r="J14" s="24"/>
      <c r="K14" s="27"/>
      <c r="L14" s="27"/>
      <c r="M14" s="27"/>
      <c r="N14" s="27"/>
      <c r="O14" s="27"/>
      <c r="P14" s="27"/>
      <c r="Q14" s="27"/>
      <c r="R14" s="27"/>
      <c r="S14" s="27"/>
      <c r="T14" s="27"/>
      <c r="U14" s="27"/>
      <c r="V14" s="27"/>
      <c r="W14" s="27"/>
      <c r="X14" s="27"/>
      <c r="Y14" s="27"/>
      <c r="Z14" s="27"/>
      <c r="AA14" s="27"/>
      <c r="AB14" s="27"/>
      <c r="AC14" s="27"/>
      <c r="AD14" s="27"/>
      <c r="AE14" s="27"/>
    </row>
    <row r="15" spans="1:31" s="17" customFormat="1" ht="17.399999999999999" x14ac:dyDescent="0.25">
      <c r="A15" s="16">
        <v>10</v>
      </c>
      <c r="B15" s="44" t="s">
        <v>1</v>
      </c>
      <c r="D15" s="45"/>
      <c r="E15" s="25">
        <v>43141</v>
      </c>
      <c r="F15" s="26">
        <f t="shared" si="3"/>
        <v>43144</v>
      </c>
      <c r="G15" s="18">
        <v>4</v>
      </c>
      <c r="H15" s="19">
        <v>0</v>
      </c>
      <c r="I15" s="20">
        <f t="shared" si="2"/>
        <v>2</v>
      </c>
      <c r="J15" s="24"/>
      <c r="K15" s="27"/>
      <c r="L15" s="27"/>
      <c r="M15" s="27"/>
      <c r="N15" s="27"/>
      <c r="O15" s="27"/>
      <c r="P15" s="27"/>
      <c r="Q15" s="27"/>
      <c r="R15" s="27"/>
      <c r="S15" s="27"/>
      <c r="T15" s="27"/>
      <c r="U15" s="27"/>
      <c r="V15" s="27"/>
      <c r="W15" s="27"/>
      <c r="X15" s="27"/>
      <c r="Y15" s="27"/>
      <c r="Z15" s="27"/>
      <c r="AA15" s="27"/>
      <c r="AB15" s="27"/>
      <c r="AC15" s="27"/>
      <c r="AD15" s="27"/>
      <c r="AE15" s="27"/>
    </row>
    <row r="16" spans="1:31" s="17" customFormat="1" ht="17.399999999999999" x14ac:dyDescent="0.25">
      <c r="A16" s="16">
        <v>11</v>
      </c>
      <c r="B16" s="44" t="s">
        <v>1</v>
      </c>
      <c r="D16" s="45"/>
      <c r="E16" s="25">
        <v>43145</v>
      </c>
      <c r="F16" s="26">
        <f t="shared" si="3"/>
        <v>43147</v>
      </c>
      <c r="G16" s="18">
        <v>3</v>
      </c>
      <c r="H16" s="19">
        <v>0</v>
      </c>
      <c r="I16" s="20">
        <f t="shared" si="2"/>
        <v>3</v>
      </c>
      <c r="J16" s="24"/>
      <c r="K16" s="27"/>
      <c r="L16" s="27"/>
      <c r="M16" s="27"/>
      <c r="N16" s="27"/>
      <c r="O16" s="27"/>
      <c r="P16" s="27"/>
      <c r="Q16" s="27"/>
      <c r="R16" s="27"/>
      <c r="S16" s="27"/>
      <c r="T16" s="27"/>
      <c r="U16" s="27"/>
      <c r="V16" s="27"/>
      <c r="W16" s="27"/>
      <c r="X16" s="27"/>
      <c r="Y16" s="27"/>
      <c r="Z16" s="27"/>
      <c r="AA16" s="27"/>
      <c r="AB16" s="27"/>
      <c r="AC16" s="27"/>
      <c r="AD16" s="27"/>
      <c r="AE16" s="27"/>
    </row>
    <row r="17" spans="1:31" s="17" customFormat="1" ht="17.399999999999999" x14ac:dyDescent="0.25">
      <c r="A17" s="16">
        <v>12</v>
      </c>
      <c r="B17" s="44" t="s">
        <v>1</v>
      </c>
      <c r="D17" s="45"/>
      <c r="E17" s="25">
        <v>43145</v>
      </c>
      <c r="F17" s="26">
        <f t="shared" si="3"/>
        <v>43147</v>
      </c>
      <c r="G17" s="18">
        <v>3</v>
      </c>
      <c r="H17" s="19">
        <v>0</v>
      </c>
      <c r="I17" s="20">
        <f t="shared" si="2"/>
        <v>3</v>
      </c>
      <c r="J17" s="24"/>
      <c r="K17" s="27"/>
      <c r="L17" s="27"/>
      <c r="M17" s="27"/>
      <c r="N17" s="27"/>
      <c r="O17" s="27"/>
      <c r="P17" s="27"/>
      <c r="Q17" s="27"/>
      <c r="R17" s="27"/>
      <c r="S17" s="27"/>
      <c r="T17" s="27"/>
      <c r="U17" s="27"/>
      <c r="V17" s="27"/>
      <c r="W17" s="27"/>
      <c r="X17" s="27"/>
      <c r="Y17" s="27"/>
      <c r="Z17" s="27"/>
      <c r="AA17" s="27"/>
      <c r="AB17" s="27"/>
      <c r="AC17" s="27"/>
      <c r="AD17" s="27"/>
      <c r="AE17" s="27"/>
    </row>
    <row r="18" spans="1:31" s="17" customFormat="1" ht="17.399999999999999" x14ac:dyDescent="0.25">
      <c r="A18" s="16">
        <v>13</v>
      </c>
      <c r="B18" s="44" t="s">
        <v>1</v>
      </c>
      <c r="D18" s="45"/>
      <c r="E18" s="25">
        <v>43148</v>
      </c>
      <c r="F18" s="26">
        <f t="shared" si="3"/>
        <v>43153</v>
      </c>
      <c r="G18" s="18">
        <v>6</v>
      </c>
      <c r="H18" s="19">
        <v>0</v>
      </c>
      <c r="I18" s="20">
        <f t="shared" si="2"/>
        <v>4</v>
      </c>
      <c r="J18" s="24"/>
      <c r="K18" s="27"/>
      <c r="L18" s="27"/>
      <c r="M18" s="27"/>
      <c r="N18" s="27"/>
      <c r="O18" s="27"/>
      <c r="P18" s="27"/>
      <c r="Q18" s="27"/>
      <c r="R18" s="27"/>
      <c r="S18" s="27"/>
      <c r="T18" s="27"/>
      <c r="U18" s="27"/>
      <c r="V18" s="27"/>
      <c r="W18" s="27"/>
      <c r="X18" s="27"/>
      <c r="Y18" s="27"/>
      <c r="Z18" s="27"/>
      <c r="AA18" s="27"/>
      <c r="AB18" s="27"/>
      <c r="AC18" s="27"/>
      <c r="AD18" s="27"/>
      <c r="AE18" s="27"/>
    </row>
    <row r="19" spans="1:31" s="17" customFormat="1" ht="17.399999999999999" x14ac:dyDescent="0.25">
      <c r="A19" s="16">
        <v>14</v>
      </c>
      <c r="B19" s="44" t="s">
        <v>1</v>
      </c>
      <c r="D19" s="45"/>
      <c r="E19" s="25">
        <v>43154</v>
      </c>
      <c r="F19" s="26">
        <f t="shared" si="3"/>
        <v>43156</v>
      </c>
      <c r="G19" s="18">
        <v>3</v>
      </c>
      <c r="H19" s="19">
        <v>0</v>
      </c>
      <c r="I19" s="20">
        <f t="shared" si="2"/>
        <v>1</v>
      </c>
      <c r="J19" s="24"/>
      <c r="K19" s="27"/>
      <c r="L19" s="27"/>
      <c r="M19" s="27"/>
      <c r="N19" s="27"/>
      <c r="O19" s="27"/>
      <c r="P19" s="27"/>
      <c r="Q19" s="27"/>
      <c r="R19" s="27"/>
      <c r="S19" s="27"/>
      <c r="T19" s="27"/>
      <c r="U19" s="27"/>
      <c r="V19" s="27"/>
      <c r="W19" s="27"/>
      <c r="X19" s="27"/>
      <c r="Y19" s="27"/>
      <c r="Z19" s="27"/>
      <c r="AA19" s="27"/>
      <c r="AB19" s="27"/>
      <c r="AC19" s="27"/>
      <c r="AD19" s="27"/>
      <c r="AE19" s="27"/>
    </row>
    <row r="20" spans="1:31" s="17" customFormat="1" ht="17.399999999999999" x14ac:dyDescent="0.25">
      <c r="A20" s="16">
        <v>15</v>
      </c>
      <c r="B20" s="44" t="s">
        <v>1</v>
      </c>
      <c r="D20" s="45"/>
      <c r="E20" s="25">
        <v>43141</v>
      </c>
      <c r="F20" s="26">
        <f t="shared" si="3"/>
        <v>43144</v>
      </c>
      <c r="G20" s="18">
        <v>4</v>
      </c>
      <c r="H20" s="19">
        <v>0</v>
      </c>
      <c r="I20" s="20">
        <f t="shared" si="2"/>
        <v>2</v>
      </c>
      <c r="J20" s="24"/>
      <c r="K20" s="27"/>
      <c r="L20" s="27"/>
      <c r="M20" s="27"/>
      <c r="N20" s="27"/>
      <c r="O20" s="27"/>
      <c r="P20" s="27"/>
      <c r="Q20" s="27"/>
      <c r="R20" s="27"/>
      <c r="S20" s="27"/>
      <c r="T20" s="27"/>
      <c r="U20" s="27"/>
      <c r="V20" s="27"/>
      <c r="W20" s="27"/>
      <c r="X20" s="27"/>
      <c r="Y20" s="27"/>
      <c r="Z20" s="27"/>
      <c r="AA20" s="27"/>
      <c r="AB20" s="27"/>
      <c r="AC20" s="27"/>
      <c r="AD20" s="27"/>
      <c r="AE20" s="27"/>
    </row>
    <row r="21" spans="1:31" s="17" customFormat="1" ht="17.399999999999999" x14ac:dyDescent="0.25">
      <c r="A21" s="16">
        <v>16</v>
      </c>
      <c r="B21" s="44" t="s">
        <v>1</v>
      </c>
      <c r="D21" s="45"/>
      <c r="E21" s="25">
        <v>43145</v>
      </c>
      <c r="F21" s="26">
        <f t="shared" si="3"/>
        <v>43147</v>
      </c>
      <c r="G21" s="18">
        <v>3</v>
      </c>
      <c r="H21" s="19">
        <v>0</v>
      </c>
      <c r="I21" s="20">
        <f t="shared" si="2"/>
        <v>3</v>
      </c>
      <c r="J21" s="24"/>
      <c r="K21" s="27"/>
      <c r="L21" s="27"/>
      <c r="M21" s="27"/>
      <c r="N21" s="27"/>
      <c r="O21" s="27"/>
      <c r="P21" s="27"/>
      <c r="Q21" s="27"/>
      <c r="R21" s="27"/>
      <c r="S21" s="27"/>
      <c r="T21" s="27"/>
      <c r="U21" s="27"/>
      <c r="V21" s="27"/>
      <c r="W21" s="27"/>
      <c r="X21" s="27"/>
      <c r="Y21" s="27"/>
      <c r="Z21" s="27"/>
      <c r="AA21" s="27"/>
      <c r="AB21" s="27"/>
      <c r="AC21" s="27"/>
      <c r="AD21" s="27"/>
      <c r="AE21" s="27"/>
    </row>
    <row r="22" spans="1:31" s="17" customFormat="1" ht="17.399999999999999" x14ac:dyDescent="0.25">
      <c r="A22" s="16">
        <v>17</v>
      </c>
      <c r="B22" s="44" t="s">
        <v>1</v>
      </c>
      <c r="D22" s="45"/>
      <c r="E22" s="25">
        <v>43145</v>
      </c>
      <c r="F22" s="26">
        <f t="shared" si="3"/>
        <v>43147</v>
      </c>
      <c r="G22" s="18">
        <v>3</v>
      </c>
      <c r="H22" s="19">
        <v>0</v>
      </c>
      <c r="I22" s="20">
        <f t="shared" si="2"/>
        <v>3</v>
      </c>
      <c r="J22" s="24"/>
      <c r="K22" s="27"/>
      <c r="L22" s="27"/>
      <c r="M22" s="27"/>
      <c r="N22" s="27"/>
      <c r="O22" s="27"/>
      <c r="P22" s="27"/>
      <c r="Q22" s="27"/>
      <c r="R22" s="27"/>
      <c r="S22" s="27"/>
      <c r="T22" s="27"/>
      <c r="U22" s="27"/>
      <c r="V22" s="27"/>
      <c r="W22" s="27"/>
      <c r="X22" s="27"/>
      <c r="Y22" s="27"/>
      <c r="Z22" s="27"/>
      <c r="AA22" s="27"/>
      <c r="AB22" s="27"/>
      <c r="AC22" s="27"/>
      <c r="AD22" s="27"/>
      <c r="AE22" s="27"/>
    </row>
    <row r="23" spans="1:31" s="17" customFormat="1" ht="17.399999999999999" x14ac:dyDescent="0.25">
      <c r="A23" s="16">
        <v>18</v>
      </c>
      <c r="B23" s="44" t="s">
        <v>1</v>
      </c>
      <c r="D23" s="45"/>
      <c r="E23" s="25">
        <v>43148</v>
      </c>
      <c r="F23" s="26">
        <f t="shared" si="3"/>
        <v>43153</v>
      </c>
      <c r="G23" s="18">
        <v>6</v>
      </c>
      <c r="H23" s="19">
        <v>0</v>
      </c>
      <c r="I23" s="20">
        <f t="shared" si="2"/>
        <v>4</v>
      </c>
      <c r="J23" s="24"/>
      <c r="K23" s="27"/>
      <c r="L23" s="27"/>
      <c r="M23" s="27"/>
      <c r="N23" s="27"/>
      <c r="O23" s="27"/>
      <c r="P23" s="27"/>
      <c r="Q23" s="27"/>
      <c r="R23" s="27"/>
      <c r="S23" s="27"/>
      <c r="T23" s="27"/>
      <c r="U23" s="27"/>
      <c r="V23" s="27"/>
      <c r="W23" s="27"/>
      <c r="X23" s="27"/>
      <c r="Y23" s="27"/>
      <c r="Z23" s="27"/>
      <c r="AA23" s="27"/>
      <c r="AB23" s="27"/>
      <c r="AC23" s="27"/>
      <c r="AD23" s="27"/>
      <c r="AE23" s="27"/>
    </row>
    <row r="24" spans="1:31" s="17" customFormat="1" ht="17.399999999999999" x14ac:dyDescent="0.25">
      <c r="A24" s="16">
        <v>19</v>
      </c>
      <c r="B24" s="44" t="s">
        <v>1</v>
      </c>
      <c r="D24" s="45"/>
      <c r="E24" s="25">
        <v>43154</v>
      </c>
      <c r="F24" s="26">
        <f t="shared" si="3"/>
        <v>43156</v>
      </c>
      <c r="G24" s="18">
        <v>3</v>
      </c>
      <c r="H24" s="19">
        <v>0</v>
      </c>
      <c r="I24" s="20">
        <f t="shared" si="2"/>
        <v>1</v>
      </c>
      <c r="J24" s="24"/>
      <c r="K24" s="27"/>
      <c r="L24" s="27"/>
      <c r="M24" s="27"/>
      <c r="N24" s="27"/>
      <c r="O24" s="27"/>
      <c r="P24" s="27"/>
      <c r="Q24" s="27"/>
      <c r="R24" s="27"/>
      <c r="S24" s="27"/>
      <c r="T24" s="27"/>
      <c r="U24" s="27"/>
      <c r="V24" s="27"/>
      <c r="W24" s="27"/>
      <c r="X24" s="27"/>
      <c r="Y24" s="27"/>
      <c r="Z24" s="27"/>
      <c r="AA24" s="27"/>
      <c r="AB24" s="27"/>
      <c r="AC24" s="27"/>
      <c r="AD24" s="27"/>
      <c r="AE24" s="27"/>
    </row>
    <row r="25" spans="1:31" s="17" customFormat="1" ht="17.399999999999999" x14ac:dyDescent="0.25">
      <c r="A25" s="16">
        <v>20</v>
      </c>
      <c r="B25" s="44" t="s">
        <v>1</v>
      </c>
      <c r="D25" s="45"/>
      <c r="E25" s="25">
        <v>43129</v>
      </c>
      <c r="F25" s="26">
        <f t="shared" si="3"/>
        <v>43129</v>
      </c>
      <c r="G25" s="18">
        <v>1</v>
      </c>
      <c r="H25" s="19">
        <v>0</v>
      </c>
      <c r="I25" s="20">
        <f t="shared" si="2"/>
        <v>1</v>
      </c>
      <c r="J25" s="24"/>
      <c r="K25" s="27"/>
      <c r="L25" s="27"/>
      <c r="M25" s="27"/>
      <c r="N25" s="27"/>
      <c r="O25" s="27"/>
      <c r="P25" s="27"/>
      <c r="Q25" s="27"/>
      <c r="R25" s="27"/>
      <c r="S25" s="27"/>
      <c r="T25" s="27"/>
      <c r="U25" s="27"/>
      <c r="V25" s="27"/>
      <c r="W25" s="27"/>
      <c r="X25" s="27"/>
      <c r="Y25" s="27"/>
      <c r="Z25" s="27"/>
      <c r="AA25" s="27"/>
      <c r="AB25" s="27"/>
      <c r="AC25" s="27"/>
      <c r="AD25" s="27"/>
      <c r="AE25" s="27"/>
    </row>
    <row r="26" spans="1:31" s="17" customFormat="1" ht="17.399999999999999" x14ac:dyDescent="0.25">
      <c r="A26" s="16">
        <v>21</v>
      </c>
      <c r="B26" s="44" t="s">
        <v>1</v>
      </c>
      <c r="D26" s="45"/>
      <c r="E26" s="25">
        <v>43130</v>
      </c>
      <c r="F26" s="26">
        <f t="shared" si="3"/>
        <v>43130</v>
      </c>
      <c r="G26" s="18">
        <v>1</v>
      </c>
      <c r="H26" s="19">
        <v>0</v>
      </c>
      <c r="I26" s="20">
        <f t="shared" si="2"/>
        <v>1</v>
      </c>
      <c r="J26" s="24"/>
      <c r="K26" s="27"/>
      <c r="L26" s="27"/>
      <c r="M26" s="27"/>
      <c r="N26" s="27"/>
      <c r="O26" s="27"/>
      <c r="P26" s="27"/>
      <c r="Q26" s="27"/>
      <c r="R26" s="27"/>
      <c r="S26" s="27"/>
      <c r="T26" s="27"/>
      <c r="U26" s="27"/>
      <c r="V26" s="27"/>
      <c r="W26" s="27"/>
      <c r="X26" s="27"/>
      <c r="Y26" s="27"/>
      <c r="Z26" s="27"/>
      <c r="AA26" s="27"/>
      <c r="AB26" s="27"/>
      <c r="AC26" s="27"/>
      <c r="AD26" s="27"/>
      <c r="AE26" s="27"/>
    </row>
    <row r="27" spans="1:31" s="17" customFormat="1" ht="17.399999999999999" x14ac:dyDescent="0.25">
      <c r="A27" s="16">
        <v>22</v>
      </c>
      <c r="B27" s="44" t="s">
        <v>1</v>
      </c>
      <c r="D27" s="45"/>
      <c r="E27" s="25">
        <v>43131</v>
      </c>
      <c r="F27" s="26">
        <f t="shared" si="3"/>
        <v>43131</v>
      </c>
      <c r="G27" s="18">
        <v>1</v>
      </c>
      <c r="H27" s="19">
        <v>0</v>
      </c>
      <c r="I27" s="20">
        <f t="shared" si="2"/>
        <v>1</v>
      </c>
      <c r="J27" s="24"/>
      <c r="K27" s="27"/>
      <c r="L27" s="27"/>
      <c r="M27" s="27"/>
      <c r="N27" s="27"/>
      <c r="O27" s="27"/>
      <c r="P27" s="27"/>
      <c r="Q27" s="27"/>
      <c r="R27" s="27"/>
      <c r="S27" s="27"/>
      <c r="T27" s="27"/>
      <c r="U27" s="27"/>
      <c r="V27" s="27"/>
      <c r="W27" s="27"/>
      <c r="X27" s="27"/>
      <c r="Y27" s="27"/>
      <c r="Z27" s="27"/>
      <c r="AA27" s="27"/>
      <c r="AB27" s="27"/>
      <c r="AC27" s="27"/>
      <c r="AD27" s="27"/>
      <c r="AE27" s="27"/>
    </row>
    <row r="28" spans="1:31" s="17" customFormat="1" ht="17.399999999999999" x14ac:dyDescent="0.25">
      <c r="A28" s="16">
        <v>23</v>
      </c>
      <c r="B28" s="44" t="s">
        <v>1</v>
      </c>
      <c r="D28" s="45"/>
      <c r="E28" s="25">
        <v>43132</v>
      </c>
      <c r="F28" s="26">
        <f t="shared" si="3"/>
        <v>43132</v>
      </c>
      <c r="G28" s="18">
        <v>1</v>
      </c>
      <c r="H28" s="19">
        <v>0</v>
      </c>
      <c r="I28" s="20">
        <f t="shared" si="2"/>
        <v>1</v>
      </c>
      <c r="J28" s="24"/>
      <c r="K28" s="27"/>
      <c r="L28" s="27"/>
      <c r="M28" s="27"/>
      <c r="N28" s="27"/>
      <c r="O28" s="27"/>
      <c r="P28" s="27"/>
      <c r="Q28" s="27"/>
      <c r="R28" s="27"/>
      <c r="S28" s="27"/>
      <c r="T28" s="27"/>
      <c r="U28" s="27"/>
      <c r="V28" s="27"/>
      <c r="W28" s="27"/>
      <c r="X28" s="27"/>
      <c r="Y28" s="27"/>
      <c r="Z28" s="27"/>
      <c r="AA28" s="27"/>
      <c r="AB28" s="27"/>
      <c r="AC28" s="27"/>
      <c r="AD28" s="27"/>
      <c r="AE28" s="27"/>
    </row>
    <row r="29" spans="1:31" s="17" customFormat="1" ht="17.399999999999999" x14ac:dyDescent="0.25">
      <c r="A29" s="16">
        <v>24</v>
      </c>
      <c r="B29" s="44" t="s">
        <v>1</v>
      </c>
      <c r="D29" s="45"/>
      <c r="E29" s="25">
        <v>43133</v>
      </c>
      <c r="F29" s="26">
        <f t="shared" si="3"/>
        <v>43133</v>
      </c>
      <c r="G29" s="18">
        <v>1</v>
      </c>
      <c r="H29" s="19">
        <v>0</v>
      </c>
      <c r="I29" s="20">
        <f t="shared" si="2"/>
        <v>1</v>
      </c>
      <c r="J29" s="24"/>
      <c r="K29" s="27"/>
      <c r="L29" s="27"/>
      <c r="M29" s="27"/>
      <c r="N29" s="27"/>
      <c r="O29" s="27"/>
      <c r="P29" s="27"/>
      <c r="Q29" s="27"/>
      <c r="R29" s="27"/>
      <c r="S29" s="27"/>
      <c r="T29" s="27"/>
      <c r="U29" s="27"/>
      <c r="V29" s="27"/>
      <c r="W29" s="27"/>
      <c r="X29" s="27"/>
      <c r="Y29" s="27"/>
      <c r="Z29" s="27"/>
      <c r="AA29" s="27"/>
      <c r="AB29" s="27"/>
      <c r="AC29" s="27"/>
      <c r="AD29" s="27"/>
      <c r="AE29" s="27"/>
    </row>
  </sheetData>
  <sheetProtection formatCells="0" formatColumns="0" formatRows="0" insertRows="0" deleteRows="0"/>
  <mergeCells count="9">
    <mergeCell ref="K1:AE1"/>
    <mergeCell ref="C5:E5"/>
    <mergeCell ref="R4:X4"/>
    <mergeCell ref="K4:Q4"/>
    <mergeCell ref="C4:E4"/>
    <mergeCell ref="R5:X5"/>
    <mergeCell ref="K5:Q5"/>
    <mergeCell ref="Y4:AE4"/>
    <mergeCell ref="Y5:AE5"/>
  </mergeCells>
  <phoneticPr fontId="3" type="noConversion"/>
  <conditionalFormatting sqref="H8:H29">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E7">
    <cfRule type="expression" dxfId="3" priority="45">
      <formula>K$6=TODAY()</formula>
    </cfRule>
  </conditionalFormatting>
  <conditionalFormatting sqref="K8:AE29">
    <cfRule type="expression" dxfId="2" priority="48">
      <formula>AND($E8&lt;=K$6,ROUNDDOWN(($F8-$E8+1)*$H8,0)+$E8-1&gt;=K$6)</formula>
    </cfRule>
    <cfRule type="expression" dxfId="1" priority="49">
      <formula>AND(NOT(ISBLANK($E8)),$E8&lt;=K$6,$F8&gt;=K$6)</formula>
    </cfRule>
  </conditionalFormatting>
  <conditionalFormatting sqref="K6:AE29">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B25 B26:B28 B20:B23 B15:B18 G11 G13 G12 G10 G9 G25:G28"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129540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D96C0-6E39-4D86-9675-028D8669A966}">
  <dimension ref="A1:P11"/>
  <sheetViews>
    <sheetView workbookViewId="0">
      <selection activeCell="B4" sqref="B4:P4"/>
    </sheetView>
  </sheetViews>
  <sheetFormatPr defaultRowHeight="13.2" x14ac:dyDescent="0.25"/>
  <sheetData>
    <row r="1" spans="1:16" s="49" customFormat="1" ht="20.399999999999999" x14ac:dyDescent="0.35">
      <c r="A1" s="59" t="s">
        <v>25</v>
      </c>
      <c r="B1" s="59"/>
      <c r="C1" s="59"/>
      <c r="D1" s="59"/>
      <c r="E1" s="59"/>
      <c r="F1" s="59"/>
      <c r="G1" s="59"/>
      <c r="H1" s="59"/>
      <c r="I1" s="59"/>
      <c r="J1" s="59"/>
      <c r="K1" s="59"/>
      <c r="L1" s="59"/>
      <c r="M1" s="59"/>
      <c r="N1" s="59"/>
      <c r="O1" s="59"/>
      <c r="P1" s="59"/>
    </row>
    <row r="2" spans="1:16" ht="20.399999999999999" x14ac:dyDescent="0.35">
      <c r="A2" s="49">
        <v>1</v>
      </c>
      <c r="B2" s="59" t="s">
        <v>15</v>
      </c>
      <c r="C2" s="59"/>
      <c r="D2" s="59"/>
      <c r="E2" s="59"/>
      <c r="F2" s="59"/>
      <c r="G2" s="59"/>
      <c r="H2" s="59"/>
      <c r="I2" s="59"/>
      <c r="J2" s="59"/>
      <c r="K2" s="59"/>
      <c r="L2" s="59"/>
      <c r="M2" s="59"/>
      <c r="N2" s="59"/>
      <c r="O2" s="59"/>
      <c r="P2" s="59"/>
    </row>
    <row r="3" spans="1:16" ht="20.399999999999999" x14ac:dyDescent="0.35">
      <c r="A3" s="49">
        <v>2</v>
      </c>
      <c r="B3" s="59" t="s">
        <v>16</v>
      </c>
      <c r="C3" s="59"/>
      <c r="D3" s="59"/>
      <c r="E3" s="59"/>
      <c r="F3" s="59"/>
      <c r="G3" s="59"/>
      <c r="H3" s="59"/>
      <c r="I3" s="59"/>
      <c r="J3" s="59"/>
      <c r="K3" s="59"/>
      <c r="L3" s="59"/>
      <c r="M3" s="59"/>
      <c r="N3" s="59"/>
      <c r="O3" s="59"/>
      <c r="P3" s="59"/>
    </row>
    <row r="4" spans="1:16" ht="20.399999999999999" x14ac:dyDescent="0.35">
      <c r="A4" s="49">
        <v>3</v>
      </c>
      <c r="B4" s="59" t="s">
        <v>17</v>
      </c>
      <c r="C4" s="59"/>
      <c r="D4" s="59"/>
      <c r="E4" s="59"/>
      <c r="F4" s="59"/>
      <c r="G4" s="59"/>
      <c r="H4" s="59"/>
      <c r="I4" s="59"/>
      <c r="J4" s="59"/>
      <c r="K4" s="59"/>
      <c r="L4" s="59"/>
      <c r="M4" s="59"/>
      <c r="N4" s="59"/>
      <c r="O4" s="59"/>
      <c r="P4" s="59"/>
    </row>
    <row r="5" spans="1:16" ht="20.399999999999999" x14ac:dyDescent="0.35">
      <c r="A5" s="49">
        <v>4</v>
      </c>
      <c r="B5" s="59" t="s">
        <v>18</v>
      </c>
      <c r="C5" s="59"/>
      <c r="D5" s="59"/>
      <c r="E5" s="59"/>
      <c r="F5" s="59"/>
      <c r="G5" s="59"/>
      <c r="H5" s="59"/>
      <c r="I5" s="59"/>
      <c r="J5" s="59"/>
      <c r="K5" s="59"/>
      <c r="L5" s="59"/>
      <c r="M5" s="59"/>
      <c r="N5" s="59"/>
      <c r="O5" s="59"/>
      <c r="P5" s="59"/>
    </row>
    <row r="6" spans="1:16" ht="20.399999999999999" x14ac:dyDescent="0.35">
      <c r="A6" s="49">
        <v>5</v>
      </c>
      <c r="B6" s="59" t="s">
        <v>19</v>
      </c>
      <c r="C6" s="59"/>
      <c r="D6" s="59"/>
      <c r="E6" s="59"/>
      <c r="F6" s="59"/>
      <c r="G6" s="59"/>
      <c r="H6" s="59"/>
      <c r="I6" s="59"/>
      <c r="J6" s="59"/>
      <c r="K6" s="59"/>
      <c r="L6" s="59"/>
      <c r="M6" s="59"/>
      <c r="N6" s="59"/>
      <c r="O6" s="59"/>
      <c r="P6" s="59"/>
    </row>
    <row r="7" spans="1:16" ht="20.399999999999999" x14ac:dyDescent="0.35">
      <c r="A7" s="49">
        <v>6</v>
      </c>
      <c r="B7" s="59" t="s">
        <v>20</v>
      </c>
      <c r="C7" s="59"/>
      <c r="D7" s="59"/>
      <c r="E7" s="59"/>
      <c r="F7" s="59"/>
      <c r="G7" s="59"/>
      <c r="H7" s="59"/>
      <c r="I7" s="59"/>
      <c r="J7" s="59"/>
      <c r="K7" s="59"/>
      <c r="L7" s="59"/>
      <c r="M7" s="59"/>
      <c r="N7" s="59"/>
      <c r="O7" s="59"/>
      <c r="P7" s="59"/>
    </row>
    <row r="8" spans="1:16" ht="20.399999999999999" x14ac:dyDescent="0.35">
      <c r="A8" s="49">
        <v>7</v>
      </c>
      <c r="B8" s="59" t="s">
        <v>21</v>
      </c>
      <c r="C8" s="59"/>
      <c r="D8" s="59"/>
      <c r="E8" s="59"/>
      <c r="F8" s="59"/>
      <c r="G8" s="59"/>
      <c r="H8" s="59"/>
      <c r="I8" s="59"/>
      <c r="J8" s="59"/>
      <c r="K8" s="59"/>
      <c r="L8" s="59"/>
      <c r="M8" s="59"/>
      <c r="N8" s="59"/>
      <c r="O8" s="59"/>
      <c r="P8" s="59"/>
    </row>
    <row r="9" spans="1:16" ht="20.399999999999999" x14ac:dyDescent="0.35">
      <c r="A9" s="49">
        <v>8</v>
      </c>
      <c r="B9" s="59" t="s">
        <v>22</v>
      </c>
      <c r="C9" s="59"/>
      <c r="D9" s="59"/>
      <c r="E9" s="59"/>
      <c r="F9" s="59"/>
      <c r="G9" s="59"/>
      <c r="H9" s="59"/>
      <c r="I9" s="59"/>
      <c r="J9" s="59"/>
      <c r="K9" s="59"/>
      <c r="L9" s="59"/>
      <c r="M9" s="59"/>
      <c r="N9" s="59"/>
      <c r="O9" s="59"/>
      <c r="P9" s="59"/>
    </row>
    <row r="10" spans="1:16" ht="20.399999999999999" x14ac:dyDescent="0.35">
      <c r="A10" s="49">
        <v>9</v>
      </c>
      <c r="B10" s="59" t="s">
        <v>23</v>
      </c>
      <c r="C10" s="59"/>
      <c r="D10" s="59"/>
      <c r="E10" s="59"/>
      <c r="F10" s="59"/>
      <c r="G10" s="59"/>
      <c r="H10" s="59"/>
      <c r="I10" s="59"/>
      <c r="J10" s="59"/>
      <c r="K10" s="59"/>
      <c r="L10" s="59"/>
      <c r="M10" s="59"/>
      <c r="N10" s="59"/>
      <c r="O10" s="59"/>
      <c r="P10" s="59"/>
    </row>
    <row r="11" spans="1:16" ht="20.399999999999999" x14ac:dyDescent="0.35">
      <c r="A11" s="49">
        <v>10</v>
      </c>
      <c r="B11" s="59" t="s">
        <v>24</v>
      </c>
      <c r="C11" s="59"/>
      <c r="D11" s="59"/>
      <c r="E11" s="59"/>
      <c r="F11" s="59"/>
      <c r="G11" s="59"/>
      <c r="H11" s="59"/>
      <c r="I11" s="59"/>
      <c r="J11" s="59"/>
      <c r="K11" s="59"/>
      <c r="L11" s="59"/>
      <c r="M11" s="59"/>
      <c r="N11" s="59"/>
      <c r="O11" s="59"/>
      <c r="P11" s="59"/>
    </row>
  </sheetData>
  <mergeCells count="11">
    <mergeCell ref="B8:P8"/>
    <mergeCell ref="B9:P9"/>
    <mergeCell ref="B10:P10"/>
    <mergeCell ref="B11:P11"/>
    <mergeCell ref="A1:P1"/>
    <mergeCell ref="B2:P2"/>
    <mergeCell ref="B3:P3"/>
    <mergeCell ref="B4:P4"/>
    <mergeCell ref="B5:P5"/>
    <mergeCell ref="B6:P6"/>
    <mergeCell ref="B7:P7"/>
  </mergeCells>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efaultSectionNames xmlns="4b3a816c-fb5c-4ae8-ae26-55a41883ea12" xsi:nil="true"/>
    <AppVersion xmlns="4b3a816c-fb5c-4ae8-ae26-55a41883ea12" xsi:nil="true"/>
    <Invited_Teachers xmlns="4b3a816c-fb5c-4ae8-ae26-55a41883ea12" xsi:nil="true"/>
    <_ip_UnifiedCompliancePolicyUIAction xmlns="http://schemas.microsoft.com/sharepoint/v3" xsi:nil="true"/>
    <Teachers xmlns="4b3a816c-fb5c-4ae8-ae26-55a41883ea12">
      <UserInfo>
        <DisplayName/>
        <AccountId xsi:nil="true"/>
        <AccountType/>
      </UserInfo>
    </Teachers>
    <Templates xmlns="4b3a816c-fb5c-4ae8-ae26-55a41883ea12" xsi:nil="true"/>
    <Self_Registration_Enabled xmlns="4b3a816c-fb5c-4ae8-ae26-55a41883ea12" xsi:nil="true"/>
    <CultureName xmlns="4b3a816c-fb5c-4ae8-ae26-55a41883ea12" xsi:nil="true"/>
    <LMS_Mappings xmlns="4b3a816c-fb5c-4ae8-ae26-55a41883ea12" xsi:nil="true"/>
    <FolderType xmlns="4b3a816c-fb5c-4ae8-ae26-55a41883ea12" xsi:nil="true"/>
    <Owner xmlns="4b3a816c-fb5c-4ae8-ae26-55a41883ea12">
      <UserInfo>
        <DisplayName/>
        <AccountId xsi:nil="true"/>
        <AccountType/>
      </UserInfo>
    </Owner>
    <Student_Groups xmlns="4b3a816c-fb5c-4ae8-ae26-55a41883ea12">
      <UserInfo>
        <DisplayName/>
        <AccountId xsi:nil="true"/>
        <AccountType/>
      </UserInfo>
    </Student_Groups>
    <_ip_UnifiedCompliancePolicyProperties xmlns="http://schemas.microsoft.com/sharepoint/v3" xsi:nil="true"/>
    <TeamsChannelId xmlns="4b3a816c-fb5c-4ae8-ae26-55a41883ea12" xsi:nil="true"/>
    <NotebookType xmlns="4b3a816c-fb5c-4ae8-ae26-55a41883ea12" xsi:nil="true"/>
    <Students xmlns="4b3a816c-fb5c-4ae8-ae26-55a41883ea12">
      <UserInfo>
        <DisplayName/>
        <AccountId xsi:nil="true"/>
        <AccountType/>
      </UserInfo>
    </Students>
    <Is_Collaboration_Space_Locked xmlns="4b3a816c-fb5c-4ae8-ae26-55a41883ea12" xsi:nil="true"/>
    <Invited_Students xmlns="4b3a816c-fb5c-4ae8-ae26-55a41883ea12" xsi:nil="true"/>
    <IsNotebookLocked xmlns="4b3a816c-fb5c-4ae8-ae26-55a41883ea12" xsi:nil="true"/>
    <Distribution_Groups xmlns="4b3a816c-fb5c-4ae8-ae26-55a41883ea12" xsi:nil="true"/>
    <Math_Settings xmlns="4b3a816c-fb5c-4ae8-ae26-55a41883ea12" xsi:nil="true"/>
    <Has_Teacher_Only_SectionGroup xmlns="4b3a816c-fb5c-4ae8-ae26-55a41883ea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2295451A0B864A80F9F938BCF6DD08" ma:contentTypeVersion="35" ma:contentTypeDescription="Create a new document." ma:contentTypeScope="" ma:versionID="bcc3881b672adbaf32a8c29a44a24fa8">
  <xsd:schema xmlns:xsd="http://www.w3.org/2001/XMLSchema" xmlns:xs="http://www.w3.org/2001/XMLSchema" xmlns:p="http://schemas.microsoft.com/office/2006/metadata/properties" xmlns:ns1="http://schemas.microsoft.com/sharepoint/v3" xmlns:ns3="fbc0f2f7-f495-42fc-a865-4cb033443223" xmlns:ns4="4b3a816c-fb5c-4ae8-ae26-55a41883ea12" targetNamespace="http://schemas.microsoft.com/office/2006/metadata/properties" ma:root="true" ma:fieldsID="e16345ded07bcfef4cfae0f812d6c955" ns1:_="" ns3:_="" ns4:_="">
    <xsd:import namespace="http://schemas.microsoft.com/sharepoint/v3"/>
    <xsd:import namespace="fbc0f2f7-f495-42fc-a865-4cb033443223"/>
    <xsd:import namespace="4b3a816c-fb5c-4ae8-ae26-55a41883ea1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EventHashCode" minOccurs="0"/>
                <xsd:element ref="ns4:MediaServiceGenerationTime" minOccurs="0"/>
                <xsd:element ref="ns4:NotebookType" minOccurs="0"/>
                <xsd:element ref="ns4:FolderType" minOccurs="0"/>
                <xsd:element ref="ns4:CultureName" minOccurs="0"/>
                <xsd:element ref="ns4:AppVersion" minOccurs="0"/>
                <xsd:element ref="ns4:TeamsChannelId" minOccurs="0"/>
                <xsd:element ref="ns4:Owner" minOccurs="0"/>
                <xsd:element ref="ns4:Math_Settings" minOccurs="0"/>
                <xsd:element ref="ns4:DefaultSectionNames" minOccurs="0"/>
                <xsd:element ref="ns4:Templates" minOccurs="0"/>
                <xsd:element ref="ns4:Teachers" minOccurs="0"/>
                <xsd:element ref="ns4:Students" minOccurs="0"/>
                <xsd:element ref="ns4:Student_Groups" minOccurs="0"/>
                <xsd:element ref="ns4:Distribution_Groups" minOccurs="0"/>
                <xsd:element ref="ns4:LMS_Mappings" minOccurs="0"/>
                <xsd:element ref="ns4:Invited_Teachers" minOccurs="0"/>
                <xsd:element ref="ns4:Invited_Students" minOccurs="0"/>
                <xsd:element ref="ns4:Self_Registration_Enabled" minOccurs="0"/>
                <xsd:element ref="ns4:Has_Teacher_Only_SectionGroup" minOccurs="0"/>
                <xsd:element ref="ns4:Is_Collaboration_Space_Locked" minOccurs="0"/>
                <xsd:element ref="ns4:IsNotebookLocked"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1" nillable="true" ma:displayName="Unified Compliance Policy Properties" ma:hidden="true" ma:internalName="_ip_UnifiedCompliancePolicyProperties">
      <xsd:simpleType>
        <xsd:restriction base="dms:Note"/>
      </xsd:simpleType>
    </xsd:element>
    <xsd:element name="_ip_UnifiedCompliancePolicyUIAction" ma:index="4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c0f2f7-f495-42fc-a865-4cb033443223"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b3a816c-fb5c-4ae8-ae26-55a41883ea1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NotebookType" ma:index="19" nillable="true" ma:displayName="Notebook Type" ma:internalName="NotebookType">
      <xsd:simpleType>
        <xsd:restriction base="dms:Text"/>
      </xsd:simpleType>
    </xsd:element>
    <xsd:element name="FolderType" ma:index="20" nillable="true" ma:displayName="Folder Type" ma:internalName="FolderType">
      <xsd:simpleType>
        <xsd:restriction base="dms:Text"/>
      </xsd:simpleType>
    </xsd:element>
    <xsd:element name="CultureName" ma:index="21" nillable="true" ma:displayName="Culture Name" ma:internalName="CultureName">
      <xsd:simpleType>
        <xsd:restriction base="dms:Text"/>
      </xsd:simpleType>
    </xsd:element>
    <xsd:element name="AppVersion" ma:index="22" nillable="true" ma:displayName="App Version" ma:internalName="AppVersion">
      <xsd:simpleType>
        <xsd:restriction base="dms:Text"/>
      </xsd:simpleType>
    </xsd:element>
    <xsd:element name="TeamsChannelId" ma:index="23" nillable="true" ma:displayName="Teams Channel Id" ma:internalName="TeamsChannelId">
      <xsd:simpleType>
        <xsd:restriction base="dms:Text"/>
      </xsd:simpleType>
    </xsd:element>
    <xsd:element name="Owner" ma:index="24"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5" nillable="true" ma:displayName="Math Settings" ma:internalName="Math_Settings">
      <xsd:simpleType>
        <xsd:restriction base="dms:Text"/>
      </xsd:simpleType>
    </xsd:element>
    <xsd:element name="DefaultSectionNames" ma:index="26" nillable="true" ma:displayName="Default Section Names" ma:internalName="DefaultSectionNames">
      <xsd:simpleType>
        <xsd:restriction base="dms:Note">
          <xsd:maxLength value="255"/>
        </xsd:restriction>
      </xsd:simpleType>
    </xsd:element>
    <xsd:element name="Templates" ma:index="27" nillable="true" ma:displayName="Templates" ma:internalName="Templates">
      <xsd:simpleType>
        <xsd:restriction base="dms:Note">
          <xsd:maxLength value="255"/>
        </xsd:restriction>
      </xsd:simpleType>
    </xsd:element>
    <xsd:element name="Teachers" ma:index="28"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9"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0"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1" nillable="true" ma:displayName="Distribution Groups" ma:internalName="Distribution_Groups">
      <xsd:simpleType>
        <xsd:restriction base="dms:Note">
          <xsd:maxLength value="255"/>
        </xsd:restriction>
      </xsd:simpleType>
    </xsd:element>
    <xsd:element name="LMS_Mappings" ma:index="32" nillable="true" ma:displayName="LMS Mappings" ma:internalName="LMS_Mappings">
      <xsd:simpleType>
        <xsd:restriction base="dms:Note">
          <xsd:maxLength value="255"/>
        </xsd:restriction>
      </xsd:simpleType>
    </xsd:element>
    <xsd:element name="Invited_Teachers" ma:index="33" nillable="true" ma:displayName="Invited Teachers" ma:internalName="Invited_Teachers">
      <xsd:simpleType>
        <xsd:restriction base="dms:Note">
          <xsd:maxLength value="255"/>
        </xsd:restriction>
      </xsd:simpleType>
    </xsd:element>
    <xsd:element name="Invited_Students" ma:index="34" nillable="true" ma:displayName="Invited Students" ma:internalName="Invited_Students">
      <xsd:simpleType>
        <xsd:restriction base="dms:Note">
          <xsd:maxLength value="255"/>
        </xsd:restriction>
      </xsd:simpleType>
    </xsd:element>
    <xsd:element name="Self_Registration_Enabled" ma:index="35" nillable="true" ma:displayName="Self Registration Enabled" ma:internalName="Self_Registration_Enabled">
      <xsd:simpleType>
        <xsd:restriction base="dms:Boolean"/>
      </xsd:simpleType>
    </xsd:element>
    <xsd:element name="Has_Teacher_Only_SectionGroup" ma:index="36" nillable="true" ma:displayName="Has Teacher Only SectionGroup" ma:internalName="Has_Teacher_Only_SectionGroup">
      <xsd:simpleType>
        <xsd:restriction base="dms:Boolean"/>
      </xsd:simpleType>
    </xsd:element>
    <xsd:element name="Is_Collaboration_Space_Locked" ma:index="37" nillable="true" ma:displayName="Is Collaboration Space Locked" ma:internalName="Is_Collaboration_Space_Locked">
      <xsd:simpleType>
        <xsd:restriction base="dms:Boolean"/>
      </xsd:simpleType>
    </xsd:element>
    <xsd:element name="IsNotebookLocked" ma:index="38" nillable="true" ma:displayName="Is Notebook Locked" ma:internalName="IsNotebookLocked">
      <xsd:simpleType>
        <xsd:restriction base="dms:Boolea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3CFE87-55BE-44B1-B726-B683C6F9DCE9}">
  <ds:schemaRefs>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purl.org/dc/dcmitype/"/>
    <ds:schemaRef ds:uri="4b3a816c-fb5c-4ae8-ae26-55a41883ea12"/>
    <ds:schemaRef ds:uri="fbc0f2f7-f495-42fc-a865-4cb033443223"/>
    <ds:schemaRef ds:uri="http://schemas.microsoft.com/sharepoint/v3"/>
    <ds:schemaRef ds:uri="http://purl.org/dc/terms/"/>
  </ds:schemaRefs>
</ds:datastoreItem>
</file>

<file path=customXml/itemProps2.xml><?xml version="1.0" encoding="utf-8"?>
<ds:datastoreItem xmlns:ds="http://schemas.openxmlformats.org/officeDocument/2006/customXml" ds:itemID="{18074D7A-EBB9-4DA7-BA6E-E9556D229A2D}">
  <ds:schemaRefs>
    <ds:schemaRef ds:uri="http://schemas.microsoft.com/sharepoint/v3/contenttype/forms"/>
  </ds:schemaRefs>
</ds:datastoreItem>
</file>

<file path=customXml/itemProps3.xml><?xml version="1.0" encoding="utf-8"?>
<ds:datastoreItem xmlns:ds="http://schemas.openxmlformats.org/officeDocument/2006/customXml" ds:itemID="{98E5E9AB-DC1D-4BB0-958E-A4050DF5F8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bc0f2f7-f495-42fc-a865-4cb033443223"/>
    <ds:schemaRef ds:uri="4b3a816c-fb5c-4ae8-ae26-55a41883ea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Instructions</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David Han</cp:lastModifiedBy>
  <cp:lastPrinted>2018-02-12T20:25:38Z</cp:lastPrinted>
  <dcterms:created xsi:type="dcterms:W3CDTF">2010-06-09T16:05:03Z</dcterms:created>
  <dcterms:modified xsi:type="dcterms:W3CDTF">2020-05-02T01:46:28Z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y fmtid="{D5CDD505-2E9C-101B-9397-08002B2CF9AE}" pid="5" name="ContentTypeId">
    <vt:lpwstr>0x010100FB2295451A0B864A80F9F938BCF6DD08</vt:lpwstr>
  </property>
</Properties>
</file>