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9320" windowHeight="6090" firstSheet="4" activeTab="9"/>
  </bookViews>
  <sheets>
    <sheet name="NOSQL-operacion" sheetId="1" r:id="rId1"/>
    <sheet name="operacion" sheetId="6" r:id="rId2"/>
    <sheet name="rol" sheetId="2" r:id="rId3"/>
    <sheet name="aplicacion" sheetId="11" r:id="rId4"/>
    <sheet name="recurso" sheetId="3" r:id="rId5"/>
    <sheet name="recurso_operacion" sheetId="4" r:id="rId6"/>
    <sheet name="permiso_recurso_operacion" sheetId="5" r:id="rId7"/>
    <sheet name="usuario" sheetId="9" r:id="rId8"/>
    <sheet name="rol_usuario" sheetId="10" r:id="rId9"/>
    <sheet name="recurso_menu" sheetId="12" r:id="rId10"/>
  </sheets>
  <definedNames>
    <definedName name="_xlnm._FilterDatabase" localSheetId="6" hidden="1">permiso_recurso_operacion!$A$1:$C$275</definedName>
    <definedName name="_xlnm._FilterDatabase" localSheetId="9" hidden="1">recurso_menu!$A$1:$F$32</definedName>
    <definedName name="_xlnm._FilterDatabase" localSheetId="5" hidden="1">recurso_operacion!$A$1:$E$214</definedName>
    <definedName name="estado">recurso!$A$58:$F$59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  <oleSize ref="A1:F4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b/>
            <sz val="9"/>
            <color rgb="FF000000"/>
            <rFont val="Tahoma"/>
            <family val="2"/>
            <charset val="1"/>
          </rPr>
          <t>Consecutivo</t>
        </r>
      </text>
    </comment>
  </commentList>
</comments>
</file>

<file path=xl/sharedStrings.xml><?xml version="1.0" encoding="utf-8"?>
<sst xmlns="http://schemas.openxmlformats.org/spreadsheetml/2006/main" count="802" uniqueCount="355">
  <si>
    <t>id_operacion</t>
  </si>
  <si>
    <t>nombre</t>
  </si>
  <si>
    <t>ingresar</t>
  </si>
  <si>
    <t>crear</t>
  </si>
  <si>
    <t>consultar</t>
  </si>
  <si>
    <t>eliminar</t>
  </si>
  <si>
    <t>editar</t>
  </si>
  <si>
    <t>solicitar</t>
  </si>
  <si>
    <t>aplicar</t>
  </si>
  <si>
    <t>devolver</t>
  </si>
  <si>
    <t>id_rol</t>
  </si>
  <si>
    <t>descripcion</t>
  </si>
  <si>
    <t>activo</t>
  </si>
  <si>
    <t>id_rol_padre</t>
  </si>
  <si>
    <t>Administrador Circulemos 2.0</t>
  </si>
  <si>
    <t>Rol con todos los permisos</t>
  </si>
  <si>
    <t>NULL</t>
  </si>
  <si>
    <t>id_recurso</t>
  </si>
  <si>
    <t>id_tipo_recurso</t>
  </si>
  <si>
    <t>id_recurso_padre</t>
  </si>
  <si>
    <t>id_aplicacion</t>
  </si>
  <si>
    <t>Servicios sin autenticacion</t>
  </si>
  <si>
    <t>publicos</t>
  </si>
  <si>
    <t>Pagina de inicio</t>
  </si>
  <si>
    <t>main</t>
  </si>
  <si>
    <t>Pagina recuperación de contraseña</t>
  </si>
  <si>
    <t>recuperacionPw</t>
  </si>
  <si>
    <t>administracion/infracciones</t>
  </si>
  <si>
    <t>administracion/descuentos</t>
  </si>
  <si>
    <t>administracion/persona</t>
  </si>
  <si>
    <t>administracion/usuarios</t>
  </si>
  <si>
    <t>administracion/funcionarios</t>
  </si>
  <si>
    <t>administracion/correos</t>
  </si>
  <si>
    <t>administracion/entidades-curso</t>
  </si>
  <si>
    <t>administracion/intereses</t>
  </si>
  <si>
    <t>administracion/amnistias</t>
  </si>
  <si>
    <t>Comparendos</t>
  </si>
  <si>
    <t>comparendo/reporte-inconsistencias</t>
  </si>
  <si>
    <t>comparendo/resolucion</t>
  </si>
  <si>
    <t>Recaudo</t>
  </si>
  <si>
    <t>cartera/recaudo/asobancaria</t>
  </si>
  <si>
    <t>servicios/obligaciones</t>
  </si>
  <si>
    <t>Detalle comparendo</t>
  </si>
  <si>
    <t>comparendo/detalle-comparendo</t>
  </si>
  <si>
    <t>Dirección</t>
  </si>
  <si>
    <t>administracion/direccion</t>
  </si>
  <si>
    <t>administracion/calendario</t>
  </si>
  <si>
    <t>cartera/solicitud-saldo-favor</t>
  </si>
  <si>
    <t>id_recurso_operacion</t>
  </si>
  <si>
    <t>NOSQL-Recurso</t>
  </si>
  <si>
    <t>NOSQL-Operación</t>
  </si>
  <si>
    <t>id_permiso_recurso_operacion</t>
  </si>
  <si>
    <t>NOSQL-rol</t>
  </si>
  <si>
    <t>PUBLICO</t>
  </si>
  <si>
    <t>Cartera</t>
  </si>
  <si>
    <t>Reporte Solicitudes Devolución Saldo a Favor</t>
  </si>
  <si>
    <t>administracion/persona-fuente-externa</t>
  </si>
  <si>
    <t>Datos Persona Fuente Externa</t>
  </si>
  <si>
    <t>cartera/reportes/reporte-solicitudes-devolucion</t>
  </si>
  <si>
    <t>cartera/aprobar-solicitud-devolucion</t>
  </si>
  <si>
    <t>aprobar</t>
  </si>
  <si>
    <t>rechazar</t>
  </si>
  <si>
    <t>Aprobar Solicitudes Saldo a Favor</t>
  </si>
  <si>
    <t>editar_persona</t>
  </si>
  <si>
    <t>Reporte Comparendos Policía</t>
  </si>
  <si>
    <t>comparendo/reporte-comparendo-policia</t>
  </si>
  <si>
    <t>Formularios</t>
  </si>
  <si>
    <t>formularios/numeracion</t>
  </si>
  <si>
    <t>Numeración</t>
  </si>
  <si>
    <t>formularios/responsable-formulario</t>
  </si>
  <si>
    <t>Responsable Formularios</t>
  </si>
  <si>
    <t>formularios/relacion-estados</t>
  </si>
  <si>
    <t>Relaciones de Estados</t>
  </si>
  <si>
    <t>Organismos de Tránsito</t>
  </si>
  <si>
    <t>administracion/organismos-transito</t>
  </si>
  <si>
    <t>NOSQL-comentario</t>
  </si>
  <si>
    <t>Circulemos 2</t>
  </si>
  <si>
    <t>Circulemos2</t>
  </si>
  <si>
    <t>Categorias simulando la distribucion del menu actual</t>
  </si>
  <si>
    <t>Administración</t>
  </si>
  <si>
    <t>AdministracionC2</t>
  </si>
  <si>
    <t>Comparendo</t>
  </si>
  <si>
    <t>AdministracionComparendos</t>
  </si>
  <si>
    <t>Reportes</t>
  </si>
  <si>
    <t>ReportesComparendos</t>
  </si>
  <si>
    <t>AdministracionCartera</t>
  </si>
  <si>
    <t>RecaudoCartera</t>
  </si>
  <si>
    <t>ReportesCartera</t>
  </si>
  <si>
    <t>Administrar Infracciones</t>
  </si>
  <si>
    <t>Administrar Descuentos</t>
  </si>
  <si>
    <t>Administrar Usuarios</t>
  </si>
  <si>
    <t>Administrar Funcionarios</t>
  </si>
  <si>
    <t>Administrar Correos</t>
  </si>
  <si>
    <t>Administrar Entidades CIA</t>
  </si>
  <si>
    <t>Administrar Intereses</t>
  </si>
  <si>
    <t>Administrar Amnistias</t>
  </si>
  <si>
    <t>Reporte de Inconsistencias de Comparendo</t>
  </si>
  <si>
    <t>Consulta Actos Administrativos Comparendo</t>
  </si>
  <si>
    <t>Carga de Archivo Asobancaria</t>
  </si>
  <si>
    <t>Consulta Obligaciones por Pagar</t>
  </si>
  <si>
    <t>Este recurso no debe existir, esta aca para que pruebas pueda acceder al caso de uso a probar</t>
  </si>
  <si>
    <t>Administrar Calendario</t>
  </si>
  <si>
    <t>Solicitudes Saldo a Favor</t>
  </si>
  <si>
    <t>Administrar Conceptos de Cartera</t>
  </si>
  <si>
    <t>administracion/conceptos-cartera</t>
  </si>
  <si>
    <t>Administrar Tarifas</t>
  </si>
  <si>
    <t>administracion/tarifas</t>
  </si>
  <si>
    <t>asignar_formulario</t>
  </si>
  <si>
    <t>devolver_formulario</t>
  </si>
  <si>
    <t>Rangos</t>
  </si>
  <si>
    <t>formularios/rangos</t>
  </si>
  <si>
    <t>Administrar Catálogos simples</t>
  </si>
  <si>
    <t>administracion/catalogo-simple</t>
  </si>
  <si>
    <t>Administrar Catálogos compuestos</t>
  </si>
  <si>
    <t>administracion/catalogo-compuesto</t>
  </si>
  <si>
    <t>Parametrización Configuraciones</t>
  </si>
  <si>
    <t>parametros/configuraciones</t>
  </si>
  <si>
    <t>anular_formulario</t>
  </si>
  <si>
    <t>Administrar formularios</t>
  </si>
  <si>
    <t>formularios/administracion</t>
  </si>
  <si>
    <t>Administración gestión de formularios</t>
  </si>
  <si>
    <t>Administrador de formularios</t>
  </si>
  <si>
    <t>Stock Tipo Formulario</t>
  </si>
  <si>
    <t>Consultar Seguimiento Formulario</t>
  </si>
  <si>
    <t>formularios/stock-tipo-formulario</t>
  </si>
  <si>
    <t>id_usuario</t>
  </si>
  <si>
    <t>apellido</t>
  </si>
  <si>
    <t>email</t>
  </si>
  <si>
    <t>id_estado_usuario</t>
  </si>
  <si>
    <t>id_estado_password</t>
  </si>
  <si>
    <t>login</t>
  </si>
  <si>
    <t>password</t>
  </si>
  <si>
    <t>ldap</t>
  </si>
  <si>
    <t>huella</t>
  </si>
  <si>
    <t>fecha_modifica_password</t>
  </si>
  <si>
    <t>fecha_modifica_usuario</t>
  </si>
  <si>
    <t>fecha_inicio_usuario</t>
  </si>
  <si>
    <t>fecha_fin_usuario</t>
  </si>
  <si>
    <t>Administrador C2</t>
  </si>
  <si>
    <t>admc2@g.com</t>
  </si>
  <si>
    <t>admin-c2</t>
  </si>
  <si>
    <t>WLVETPG2JTpDF/4S2v9BGni9oKlSebHVdo6/XKYIKeeNqUToqRYKC21CjLIT6BNSWnJlDaxnuIh5OU/2JNpILw==</t>
  </si>
  <si>
    <t>SYSDATE()</t>
  </si>
  <si>
    <t>formularios/consultas/seguimiento</t>
  </si>
  <si>
    <t>ID_APLICACION</t>
  </si>
  <si>
    <t>NOMBRE_APLICACION</t>
  </si>
  <si>
    <t>CIRCULEMOS2.0</t>
  </si>
  <si>
    <t>Stock Tipo Responsables</t>
  </si>
  <si>
    <t>formularios/stock-tipo-responsable</t>
  </si>
  <si>
    <t>Administrar Comparendo</t>
  </si>
  <si>
    <t>comparendo/administracion</t>
  </si>
  <si>
    <t>Administrador Financiero</t>
  </si>
  <si>
    <t>Administrador financiero</t>
  </si>
  <si>
    <t>Cliente Web Service Recibir Comparendo</t>
  </si>
  <si>
    <t>Cliente del Web Service para recibir un comparendo de SIMIT</t>
  </si>
  <si>
    <t>WebServices</t>
  </si>
  <si>
    <t>Web Services Expuestos</t>
  </si>
  <si>
    <t>Recibir Comparendo</t>
  </si>
  <si>
    <t>webServices/recibir-comparendo</t>
  </si>
  <si>
    <t>formularios/consultas/cambio-estado</t>
  </si>
  <si>
    <t>Consultar Formularios por Asignación</t>
  </si>
  <si>
    <t>Notificaciones SIMIT</t>
  </si>
  <si>
    <t>SIMIT</t>
  </si>
  <si>
    <t>NotificacionesSimit</t>
  </si>
  <si>
    <t>Usuario Contravenciones</t>
  </si>
  <si>
    <t>Usuario de Contravenciones</t>
  </si>
  <si>
    <t>Notificación de Comparendo</t>
  </si>
  <si>
    <t>comparendo/notificacion-presencial</t>
  </si>
  <si>
    <t>comparendo/simit/archivo</t>
  </si>
  <si>
    <t>cargar_archivo</t>
  </si>
  <si>
    <t>Notificación por correo</t>
  </si>
  <si>
    <t>comparendo/notificacion-correo</t>
  </si>
  <si>
    <t>comparendo/notificacion-aviso</t>
  </si>
  <si>
    <t>Notificación Aviso</t>
  </si>
  <si>
    <t>notificar</t>
  </si>
  <si>
    <t>Usuario de Servicio al Ciudadano</t>
  </si>
  <si>
    <t>Funcionario que consulta obligaciones, generación de volante de pago y pago en línea</t>
  </si>
  <si>
    <t>COM_003</t>
  </si>
  <si>
    <t>COM_053</t>
  </si>
  <si>
    <t>COM_049</t>
  </si>
  <si>
    <t>COM_052</t>
  </si>
  <si>
    <t>SIM_008</t>
  </si>
  <si>
    <t>COM_001</t>
  </si>
  <si>
    <t>NUM_008</t>
  </si>
  <si>
    <t>ADM_009</t>
  </si>
  <si>
    <t>ADM_030</t>
  </si>
  <si>
    <t>ADM_031</t>
  </si>
  <si>
    <t>ADM_050</t>
  </si>
  <si>
    <t>NUM_009</t>
  </si>
  <si>
    <t>NUM_013</t>
  </si>
  <si>
    <t>NUM_016</t>
  </si>
  <si>
    <t>NUM_017</t>
  </si>
  <si>
    <t>ADM_066</t>
  </si>
  <si>
    <t>ADM_063</t>
  </si>
  <si>
    <t>ADM_064</t>
  </si>
  <si>
    <t>COM_045</t>
  </si>
  <si>
    <t>seguimiento</t>
  </si>
  <si>
    <t>Se permiten ids hasta -100</t>
  </si>
  <si>
    <t>Si se pasa se debe asignar un nuevo rango de ids</t>
  </si>
  <si>
    <t>Los ids de las opciones deben ir desde el -1 hasta el -999 si se pasan se debe asignar un nuevo rango</t>
  </si>
  <si>
    <t>Los ids de los menus padres deben ir del -1000 hasta el -1999 si se pasan se debe asignar un nuevo rango</t>
  </si>
  <si>
    <t>NOSQL-Ids</t>
  </si>
  <si>
    <t>Los ids de id_recurso_operacion deben ir del -1 hasta el -999 si se pasan se debe asignar un nuevo rango</t>
  </si>
  <si>
    <t>Los ids de id_permiso_recurso_operacion deben ir del -1 hasta el -1999 si se pasan se debe asignar un nuevo rango</t>
  </si>
  <si>
    <t>Los ids a usar pueden ser del -1 al -50</t>
  </si>
  <si>
    <t>id_recurso_menu</t>
  </si>
  <si>
    <t>orden</t>
  </si>
  <si>
    <t>recurso_data</t>
  </si>
  <si>
    <t>id_menu_padre</t>
  </si>
  <si>
    <t>Los ids del -101 hasta el -200 si se pasan se debe asignar un nuevo rango</t>
  </si>
  <si>
    <t>Administración General</t>
  </si>
  <si>
    <t>AdministracionGeneral</t>
  </si>
  <si>
    <t>Directorio de Personas</t>
  </si>
  <si>
    <t>Configuraciones</t>
  </si>
  <si>
    <t>DirectorioPersonas</t>
  </si>
  <si>
    <t>Notificación</t>
  </si>
  <si>
    <t>Notificacion</t>
  </si>
  <si>
    <t>AdministracionFormularios</t>
  </si>
  <si>
    <t>ReporteFormularios</t>
  </si>
  <si>
    <t>FormulariosRecursoHijo</t>
  </si>
  <si>
    <t>NUM_001 NUM_018</t>
  </si>
  <si>
    <t>Usuario de envío a SIMIT</t>
  </si>
  <si>
    <t>Registrar Persona</t>
  </si>
  <si>
    <t>Usuario de notificación courrier</t>
  </si>
  <si>
    <t>Funcionario de courrier encargado de las tareas de notificación y acuse de recibo</t>
  </si>
  <si>
    <t>Supervisor de contravenciones</t>
  </si>
  <si>
    <t>Funcionario encargado de tareas de carácter jurídico durante el proceso contravencional, por ejemplo rectificación de comparendo</t>
  </si>
  <si>
    <t>&lt;map&gt;
   &lt;entry&gt;
     &lt;string&gt;label&lt;/string&gt;
     &lt;string&gt;Administración&lt;/string&gt;
   &lt;/entry&gt;
 &lt;/map&gt;</t>
  </si>
  <si>
    <t xml:space="preserve"> &lt;map&gt;
   &lt;entry&gt;
     &lt;string&gt;label&lt;/string&gt;
     &lt;string&gt;Configuraciones&lt;/string&gt;
   &lt;/entry&gt;
 &lt;/map&gt;</t>
  </si>
  <si>
    <t>&lt;map&gt;
   &lt;entry&gt;
     &lt;string&gt;label&lt;/string&gt;
     &lt;string&gt;Parametrización de Configuraciones&lt;/string&gt;
   &lt;/entry&gt;
 &lt;/map&gt;</t>
  </si>
  <si>
    <t xml:space="preserve"> &lt;map&gt;
   &lt;entry&gt;
     &lt;string&gt;label&lt;/string&gt;
     &lt;string&gt;Comparendos&lt;/string&gt;
   &lt;/entry&gt;
 &lt;/map&gt;</t>
  </si>
  <si>
    <t xml:space="preserve"> &lt;map&gt;
   &lt;entry&gt;
     &lt;string&gt;label&lt;/string&gt;
     &lt;string&gt;Administrar Comparendos&lt;/string&gt;
   &lt;/entry&gt;
 &lt;/map&gt;</t>
  </si>
  <si>
    <t xml:space="preserve"> &lt;map&gt;
   &lt;entry&gt;
     &lt;string&gt;label&lt;/string&gt;
     &lt;string&gt;Gestionar Inconsistencias&lt;/string&gt;
   &lt;/entry&gt;
 &lt;/map&gt;</t>
  </si>
  <si>
    <t xml:space="preserve"> &lt;map&gt;
   &lt;entry&gt;
     &lt;string&gt;label&lt;/string&gt;
     &lt;string&gt;Notificaciones&lt;/string&gt;
   &lt;/entry&gt;
 &lt;/map&gt;</t>
  </si>
  <si>
    <t xml:space="preserve"> &lt;map&gt;
   &lt;entry&gt;
     &lt;string&gt;label&lt;/string&gt;
     &lt;string&gt;Notificación Presencial de Comparendos&lt;/string&gt;
   &lt;/entry&gt;
 &lt;/map&gt;</t>
  </si>
  <si>
    <t xml:space="preserve"> &lt;map&gt;
   &lt;entry&gt;
     &lt;string&gt;label&lt;/string&gt;
     &lt;string&gt;Notificar Comparendos por Correo Certificado&lt;/string&gt;
   &lt;/entry&gt;
 &lt;/map&gt;</t>
  </si>
  <si>
    <t xml:space="preserve"> &lt;map&gt;
   &lt;entry&gt;
     &lt;string&gt;label&lt;/string&gt;
     &lt;string&gt;Simit&lt;/string&gt;
   &lt;/entry&gt;
 &lt;/map&gt;</t>
  </si>
  <si>
    <t xml:space="preserve"> &lt;map&gt;
   &lt;entry&gt;
     &lt;string&gt;label&lt;/string&gt;
     &lt;string&gt;Formularios&lt;/string&gt;
   &lt;/entry&gt;
 &lt;/map&gt;</t>
  </si>
  <si>
    <t xml:space="preserve"> &lt;map&gt;
   &lt;entry&gt;
     &lt;string&gt;label&lt;/string&gt;
     &lt;string&gt;Administración&lt;/string&gt;
   &lt;/entry&gt;
 &lt;/map&gt;</t>
  </si>
  <si>
    <t xml:space="preserve"> &lt;map&gt;
   &lt;entry&gt;
     &lt;string&gt;label&lt;/string&gt;
     &lt;string&gt;Reportes&lt;/string&gt;
   &lt;/entry&gt;
 &lt;/map&gt;</t>
  </si>
  <si>
    <t xml:space="preserve"> &lt;map&gt;
   &lt;entry&gt;
     &lt;string&gt;label&lt;/string&gt;
     &lt;string&gt;Numeración&lt;/string&gt;
   &lt;/entry&gt;
 &lt;/map&gt;</t>
  </si>
  <si>
    <t xml:space="preserve"> &lt;map&gt;
   &lt;entry&gt;
     &lt;string&gt;label&lt;/string&gt;
     &lt;string&gt;Responsable Formularios&lt;/string&gt;
   &lt;/entry&gt;
 &lt;/map&gt;</t>
  </si>
  <si>
    <t xml:space="preserve"> &lt;map&gt;
   &lt;entry&gt;
     &lt;string&gt;label&lt;/string&gt;
     &lt;string&gt;Relación de Estados&lt;/string&gt;
   &lt;/entry&gt;
 &lt;/map&gt;</t>
  </si>
  <si>
    <t xml:space="preserve"> &lt;map&gt;
   &lt;entry&gt;
     &lt;string&gt;label&lt;/string&gt;
     &lt;string&gt;Stock Tipo de Responsable&lt;/string&gt;
   &lt;/entry&gt;
 &lt;/map&gt;</t>
  </si>
  <si>
    <t xml:space="preserve"> &lt;map&gt;
   &lt;entry&gt;
     &lt;string&gt;label&lt;/string&gt;
     &lt;string&gt;Stock Tipo de Formulario&lt;/string&gt;
   &lt;/entry&gt;
 &lt;/map&gt;</t>
  </si>
  <si>
    <t xml:space="preserve"> &lt;map&gt;
   &lt;entry&gt;
     &lt;string&gt;label&lt;/string&gt;
     &lt;string&gt;Rangos&lt;/string&gt;
   &lt;/entry&gt;
 &lt;/map&gt;</t>
  </si>
  <si>
    <t xml:space="preserve"> &lt;map&gt;
   &lt;entry&gt;
     &lt;string&gt;label&lt;/string&gt;
     &lt;string&gt;Administrar Formularios&lt;/string&gt;
   &lt;/entry&gt;
 &lt;/map&gt;</t>
  </si>
  <si>
    <t xml:space="preserve"> &lt;map&gt;
   &lt;entry&gt;
     &lt;string&gt;label&lt;/string&gt;
     &lt;string&gt;Consultar Seguimiento de Formularios&lt;/string&gt;
   &lt;/entry&gt;
 &lt;/map&gt;</t>
  </si>
  <si>
    <t xml:space="preserve"> &lt;map&gt;
   &lt;entry&gt;
     &lt;string&gt;label&lt;/string&gt;
     &lt;string&gt;Consultar Estados de Formularios por Asignación&lt;/string&gt;
   &lt;/entry&gt;
 &lt;/map&gt;</t>
  </si>
  <si>
    <t xml:space="preserve"> &lt;map&gt;
   &lt;entry&gt;
     &lt;string&gt;label&lt;/string&gt;
     &lt;string&gt;Notificar Comparendos por Edicto&lt;/string&gt;
   &lt;/entry&gt;
 &lt;/map&gt;</t>
  </si>
  <si>
    <t>Solicitar Número Comparendo</t>
  </si>
  <si>
    <t>webServices/solicitar-numero-comparendo</t>
  </si>
  <si>
    <t>COM_050</t>
  </si>
  <si>
    <t>Cliente Web Service Solicitar OCN</t>
  </si>
  <si>
    <t>Cliente del Web Service para solicitar un número de comparendo</t>
  </si>
  <si>
    <t>Impugnaciones</t>
  </si>
  <si>
    <t>COM_059</t>
  </si>
  <si>
    <t>Procesos</t>
  </si>
  <si>
    <t>ProcesoContravencional</t>
  </si>
  <si>
    <t xml:space="preserve"> &lt;map&gt;
   &lt;entry&gt;
     &lt;string&gt;label&lt;/string&gt;
     &lt;string&gt;Procesos Contravencionales&lt;/string&gt;
   &lt;/entry&gt;
 &lt;/map&gt;</t>
  </si>
  <si>
    <t xml:space="preserve"> &lt;map&gt;
   &lt;entry&gt;
     &lt;string&gt;label&lt;/string&gt;
     &lt;string&gt;Impugnaciones&lt;/string&gt;
   &lt;/entry&gt;
 &lt;/map&gt;</t>
  </si>
  <si>
    <t>ADM_019</t>
  </si>
  <si>
    <t xml:space="preserve"> &lt;map&gt;
   &lt;entry&gt;
     &lt;string&gt;label&lt;/string&gt;
     &lt;string&gt;Administración General&lt;/string&gt;
   &lt;/entry&gt;
 &lt;/map&gt;</t>
  </si>
  <si>
    <t xml:space="preserve"> &lt;map&gt;
   &lt;entry&gt;
     &lt;string&gt;label&lt;/string&gt;
     &lt;string&gt;Calendario&lt;/string&gt;
   &lt;/entry&gt;
 &lt;/map&gt;</t>
  </si>
  <si>
    <t>Inspecciones</t>
  </si>
  <si>
    <t xml:space="preserve"> &lt;map&gt;
   &lt;entry&gt;
     &lt;string&gt;label&lt;/string&gt;
     &lt;string&gt;Inspecciones&lt;/string&gt;
   &lt;/entry&gt;
 &lt;/map&gt;</t>
  </si>
  <si>
    <t>procesos/proceso-impugnacion</t>
  </si>
  <si>
    <t>Replicar pago</t>
  </si>
  <si>
    <t>webServices/replicar-pago</t>
  </si>
  <si>
    <t>REC_005</t>
  </si>
  <si>
    <t>Cliente Web Service Replicar pago</t>
  </si>
  <si>
    <t>Cliente del Web Service para replicar un pago</t>
  </si>
  <si>
    <t>Publicacion Web Service Gestion Cobro SAC</t>
  </si>
  <si>
    <t>Realiza la gestion de cobro de SAC</t>
  </si>
  <si>
    <t>Gestion Cobro SAC</t>
  </si>
  <si>
    <t>webServices/servicio-gestion-cobro-sac</t>
  </si>
  <si>
    <t>Administración Citaciones</t>
  </si>
  <si>
    <t>comparendo/administracion/ecuador</t>
  </si>
  <si>
    <t>HU_COM_080</t>
  </si>
  <si>
    <t xml:space="preserve"> &lt;map&gt;
   &lt;entry&gt;
     &lt;string&gt;label&lt;/string&gt;
     &lt;string&gt;Administrar Citaciones&lt;/string&gt;
   &lt;/entry&gt;
 &lt;/map&gt;'</t>
  </si>
  <si>
    <t>&lt;map&gt;
   &lt;entry&gt;
     &lt;string&gt;label&lt;/string&gt;
     &lt;string&gt;Recaudo&lt;/string&gt;
   &lt;/entry&gt;
 &lt;/map&gt;</t>
  </si>
  <si>
    <t>Consulta de inconsistencias de recaudo</t>
  </si>
  <si>
    <t>recaudo/consultas/inconsistencias</t>
  </si>
  <si>
    <t>HU_CIR20_DAT_REC_011</t>
  </si>
  <si>
    <t>consultar inconsistencias de recaudo</t>
  </si>
  <si>
    <t>&lt;map&gt;
   &lt;entry&gt;
     &lt;string&gt;label&lt;/string&gt;
     &lt;string&gt;Consultar inconsistencias&lt;/string&gt;
   &lt;/entry&gt;
 &lt;/map&gt;</t>
  </si>
  <si>
    <t>Administrar Financiaciones</t>
  </si>
  <si>
    <t>financiacion</t>
  </si>
  <si>
    <t>Financiación</t>
  </si>
  <si>
    <t>financiacion/administracion</t>
  </si>
  <si>
    <t>financiacion/administracion/simulacion</t>
  </si>
  <si>
    <t>Simulación de financiaciones</t>
  </si>
  <si>
    <t>HU_CIR20_DAT_FIN_018</t>
  </si>
  <si>
    <t>Administrar Financiación</t>
  </si>
  <si>
    <t xml:space="preserve"> &lt;map&gt;
   &lt;entry&gt;
     &lt;string&gt;label&lt;/string&gt;
     &lt;string&gt;Simulación&lt;/string&gt;
   &lt;/entry&gt;
 &lt;/map&gt;</t>
  </si>
  <si>
    <t xml:space="preserve"> &lt;map&gt;
   &lt;entry&gt;
     &lt;string&gt;label&lt;/string&gt;
     &lt;string&gt;Administrar Financiaciones&lt;/string&gt;
   &lt;/entry&gt;
 &lt;/map&gt;</t>
  </si>
  <si>
    <t xml:space="preserve"> &lt;map&gt;
   &lt;entry&gt;
     &lt;string&gt;label&lt;/string&gt;
     &lt;string&gt;Financiación&lt;/string&gt;
   &lt;/entry&gt;
 &lt;/map&gt;</t>
  </si>
  <si>
    <t>HU_CIR20_DAT_FIN_017 FIN_008</t>
  </si>
  <si>
    <t>Configuración Condiciones Financiacion</t>
  </si>
  <si>
    <t>financiacion/administracion/config-financiaciones</t>
  </si>
  <si>
    <t xml:space="preserve"> &lt;map&gt;
   &lt;entry&gt;
     &lt;string&gt;label&lt;/string&gt;
     &lt;string&gt;Configuración de Financiaciones&lt;/string&gt;
   &lt;/entry&gt;
 &lt;/map&gt;</t>
  </si>
  <si>
    <t>Auxiliar</t>
  </si>
  <si>
    <t>Abogado Primera Instancia</t>
  </si>
  <si>
    <t>Autorizador Exoneracion</t>
  </si>
  <si>
    <t>Abogado Segunda Instancia</t>
  </si>
  <si>
    <t>Abogado Especialista</t>
  </si>
  <si>
    <t>Usuario Abogado Back</t>
  </si>
  <si>
    <t>Autorizador de exoneración</t>
  </si>
  <si>
    <t>Usuario Abogado Front</t>
  </si>
  <si>
    <t>Auxiliar de servicio al público</t>
  </si>
  <si>
    <t>radicar_expediente</t>
  </si>
  <si>
    <t>evaluar_expediente</t>
  </si>
  <si>
    <t>realizar_fallo</t>
  </si>
  <si>
    <t>aprobar_fallo</t>
  </si>
  <si>
    <t>rechazar_fallo</t>
  </si>
  <si>
    <t xml:space="preserve"> </t>
  </si>
  <si>
    <t>&lt;map&gt;
   &lt;entry&gt;
     &lt;string&gt;label&lt;/string&gt;
     &lt;string&gt;Procesos&lt;/string&gt;
   &lt;/entry&gt;
 &lt;/map&gt;</t>
  </si>
  <si>
    <t>&lt;map&gt;
   &lt;entry&gt;
     &lt;string&gt;label&lt;/string&gt;
     &lt;string&gt;Inspecciones&lt;/string&gt;
   &lt;/entry&gt;
 &lt;/map&gt;</t>
  </si>
  <si>
    <t>&lt;map&gt;
   &lt;entry&gt;
     &lt;string&gt;label&lt;/string&gt;
     &lt;string&gt;Impugnaciones&lt;/string&gt;
   &lt;/entry&gt;
 &lt;/map&gt;</t>
  </si>
  <si>
    <t>gestion_pruebas</t>
  </si>
  <si>
    <t>evaluar_expediente_continuacion</t>
  </si>
  <si>
    <t>registrar_acciones</t>
  </si>
  <si>
    <t>Anular multas de transito</t>
  </si>
  <si>
    <t>comparendo/administracion/Anulación</t>
  </si>
  <si>
    <t>HU_CIR20_DAT_COM_086</t>
  </si>
  <si>
    <t xml:space="preserve"> &lt;map&gt;
   &lt;entry&gt;
     &lt;string&gt;label&lt;/string&gt;
     &lt;string&gt;Anulaciones&lt;/string&gt;
   &lt;/entry&gt;
 &lt;/map&gt;</t>
  </si>
  <si>
    <t>Consulta de financiaciones</t>
  </si>
  <si>
    <t>HU_CIR20_DAT_FIN_029</t>
  </si>
  <si>
    <t>financiacion/administracion/proceso-financiacion</t>
  </si>
  <si>
    <t>Supervisor Datatools</t>
  </si>
  <si>
    <t>Coactivo</t>
  </si>
  <si>
    <t>Administrar Cobro Coactivo</t>
  </si>
  <si>
    <t>coactivo</t>
  </si>
  <si>
    <t>coactivo/administracion</t>
  </si>
  <si>
    <t>Consulta de Seguimiento</t>
  </si>
  <si>
    <t>coactivo/administracion/seguimiento</t>
  </si>
  <si>
    <t>HU_CIR20_DAT_COAC_008</t>
  </si>
  <si>
    <t xml:space="preserve"> &lt;map&gt;
   &lt;entry&gt;
     &lt;string&gt;label&lt;/string&gt;
     &lt;string&gt;Administrar Cobro Coactivo&lt;/string&gt;
   &lt;/entry&gt;
 &lt;/map&gt;</t>
  </si>
  <si>
    <t xml:space="preserve"> &lt;map&gt;
   &lt;entry&gt;
     &lt;string&gt;label&lt;/string&gt;
     &lt;string&gt;Cobro Coactivo&lt;/string&gt;
   &lt;/entry&gt;
 &lt;/map&gt;</t>
  </si>
  <si>
    <t xml:space="preserve"> &lt;map&gt;
   &lt;entry&gt;
     &lt;string&gt;label&lt;/string&gt;
     &lt;string&gt;Consulta de Seguimiento&lt;/string&gt;
   &lt;/entry&gt;
 &lt;/map&gt;</t>
  </si>
  <si>
    <t>administracion/documentos</t>
  </si>
  <si>
    <t>Generacion Masiva de Documentos</t>
  </si>
  <si>
    <t>CU_CIR20_DAT_ADM_069</t>
  </si>
  <si>
    <t>AdministracionDocumentos</t>
  </si>
  <si>
    <t>Solicitar Documentos</t>
  </si>
  <si>
    <t>&lt;map&gt;
   &lt;entry&gt;
     &lt;string&gt;label&lt;/string&gt;
     &lt;string&gt;Generacion Masiva de Documentos&lt;/string&gt;
   &lt;/entry&gt;
 &lt;/map&gt;</t>
  </si>
  <si>
    <t>&lt;map&gt;
   &lt;entry&gt;
     &lt;string&gt;label&lt;/string&gt;
     &lt;string&gt;Solicitar Documentos&lt;/string&gt;
   &lt;/entry&gt;
 &lt;/map&gt;</t>
  </si>
  <si>
    <t>Ubicabilidad</t>
  </si>
  <si>
    <t>administracion/ubicabilidad</t>
  </si>
  <si>
    <t>COB_016</t>
  </si>
  <si>
    <t>abogadoFuncional</t>
  </si>
  <si>
    <t>CU_CIR20_DAT_ADM_074</t>
  </si>
  <si>
    <t>Configuración de horarios</t>
  </si>
  <si>
    <t>administracion/horario-funcionario</t>
  </si>
  <si>
    <t xml:space="preserve">   &lt;entry&gt;
     &lt;string&gt;label&lt;/string&gt;
     &lt;string&gt;Configuración de horarios&lt;/string&gt;
   &lt;/entry&gt;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</si>
</sst>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  <font>
      <b/>
      <sz val="9"/>
      <color rgb="FF000000"/>
      <name val="Tahoma"/>
      <family val="2"/>
      <charset val="1"/>
    </font>
    <font>
      <b/>
      <sz val="11"/>
      <color rgb="FF000000"/>
      <name val="Calibri"/>
      <family val="2"/>
    </font>
    <font>
      <sz val="11"/>
      <color rgb="FFFF0000"/>
      <name val="Calibri"/>
      <family val="2"/>
      <charset val="1"/>
    </font>
    <font>
      <b/>
      <sz val="11"/>
      <color rgb="FFFF0000"/>
      <name val="Calibri"/>
      <family val="2"/>
      <charset val="1"/>
    </font>
    <font>
      <b/>
      <i/>
      <sz val="11"/>
      <color rgb="FF000000"/>
      <name val="Calibri"/>
      <family val="2"/>
    </font>
    <font>
      <sz val="11"/>
      <name val="Calibri"/>
      <family val="2"/>
      <charset val="1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rgb="FF222222"/>
      <name val="Open Sans"/>
      <family val="2"/>
    </font>
    <font>
      <b/>
      <sz val="10"/>
      <color rgb="FF222222"/>
      <name val="Open Sans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Font="1"/>
    <xf numFmtId="0" fontId="2" fillId="0" borderId="0" xfId="0" applyFont="1"/>
    <xf numFmtId="0" fontId="0" fillId="0" borderId="0" xfId="0" applyBorder="1"/>
    <xf numFmtId="0" fontId="4" fillId="0" borderId="0" xfId="0" applyFont="1"/>
    <xf numFmtId="0" fontId="0" fillId="0" borderId="0" xfId="0" applyAlignment="1"/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left" vertical="center"/>
    </xf>
    <xf numFmtId="0" fontId="0" fillId="0" borderId="0" xfId="0" applyBorder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Alignment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4" fillId="0" borderId="3" xfId="0" applyFont="1" applyBorder="1"/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/>
    <xf numFmtId="0" fontId="4" fillId="0" borderId="0" xfId="0" applyFont="1" applyBorder="1"/>
    <xf numFmtId="0" fontId="0" fillId="0" borderId="7" xfId="0" applyBorder="1" applyAlignment="1">
      <alignment horizontal="left" vertical="center"/>
    </xf>
    <xf numFmtId="0" fontId="0" fillId="0" borderId="8" xfId="0" applyBorder="1"/>
    <xf numFmtId="0" fontId="4" fillId="0" borderId="1" xfId="0" applyFont="1" applyBorder="1"/>
    <xf numFmtId="0" fontId="0" fillId="0" borderId="9" xfId="0" applyBorder="1" applyAlignment="1">
      <alignment horizontal="left" vertical="center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right" vertical="center"/>
    </xf>
    <xf numFmtId="0" fontId="0" fillId="0" borderId="4" xfId="0" applyFill="1" applyBorder="1"/>
    <xf numFmtId="0" fontId="4" fillId="0" borderId="3" xfId="0" applyFont="1" applyFill="1" applyBorder="1"/>
    <xf numFmtId="0" fontId="0" fillId="0" borderId="8" xfId="0" applyFill="1" applyBorder="1"/>
    <xf numFmtId="0" fontId="0" fillId="0" borderId="0" xfId="0" applyBorder="1" applyAlignment="1">
      <alignment horizontal="left" vertical="center"/>
    </xf>
    <xf numFmtId="0" fontId="0" fillId="0" borderId="0" xfId="0"/>
    <xf numFmtId="0" fontId="0" fillId="0" borderId="0" xfId="0" applyFont="1"/>
    <xf numFmtId="0" fontId="0" fillId="0" borderId="0" xfId="0" applyBorder="1"/>
    <xf numFmtId="0" fontId="0" fillId="0" borderId="1" xfId="0" applyFont="1" applyBorder="1"/>
    <xf numFmtId="0" fontId="0" fillId="0" borderId="2" xfId="0" applyFont="1" applyBorder="1"/>
    <xf numFmtId="0" fontId="0" fillId="0" borderId="0" xfId="0" applyFont="1" applyBorder="1"/>
    <xf numFmtId="0" fontId="0" fillId="0" borderId="2" xfId="0" applyBorder="1"/>
    <xf numFmtId="0" fontId="0" fillId="0" borderId="0" xfId="0" applyFill="1" applyBorder="1"/>
    <xf numFmtId="0" fontId="0" fillId="0" borderId="0" xfId="0" applyFont="1" applyFill="1" applyBorder="1"/>
    <xf numFmtId="0" fontId="0" fillId="0" borderId="3" xfId="0" applyFill="1" applyBorder="1"/>
    <xf numFmtId="0" fontId="0" fillId="0" borderId="3" xfId="0" applyBorder="1"/>
    <xf numFmtId="0" fontId="0" fillId="0" borderId="1" xfId="0" applyFill="1" applyBorder="1"/>
    <xf numFmtId="0" fontId="0" fillId="0" borderId="1" xfId="0" applyBorder="1"/>
    <xf numFmtId="0" fontId="0" fillId="0" borderId="3" xfId="0" applyFont="1" applyFill="1" applyBorder="1"/>
    <xf numFmtId="0" fontId="0" fillId="0" borderId="1" xfId="0" applyFont="1" applyFill="1" applyBorder="1"/>
    <xf numFmtId="0" fontId="0" fillId="0" borderId="0" xfId="0"/>
    <xf numFmtId="0" fontId="0" fillId="0" borderId="0" xfId="0" applyBorder="1"/>
    <xf numFmtId="0" fontId="0" fillId="0" borderId="0" xfId="0" applyFont="1" applyBorder="1"/>
    <xf numFmtId="0" fontId="0" fillId="0" borderId="0" xfId="0" applyFill="1" applyBorder="1"/>
    <xf numFmtId="0" fontId="0" fillId="0" borderId="2" xfId="0" applyFill="1" applyBorder="1"/>
    <xf numFmtId="0" fontId="0" fillId="0" borderId="2" xfId="0" applyFont="1" applyFill="1" applyBorder="1"/>
    <xf numFmtId="0" fontId="0" fillId="2" borderId="0" xfId="0" applyFill="1"/>
    <xf numFmtId="0" fontId="0" fillId="0" borderId="0" xfId="0" applyAlignment="1">
      <alignment wrapText="1"/>
    </xf>
    <xf numFmtId="0" fontId="5" fillId="0" borderId="10" xfId="0" applyFont="1" applyBorder="1"/>
    <xf numFmtId="0" fontId="6" fillId="0" borderId="2" xfId="0" applyFont="1" applyBorder="1"/>
    <xf numFmtId="0" fontId="5" fillId="0" borderId="2" xfId="0" applyFont="1" applyBorder="1"/>
    <xf numFmtId="0" fontId="5" fillId="0" borderId="2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7" fillId="0" borderId="0" xfId="0" applyFont="1" applyBorder="1"/>
    <xf numFmtId="0" fontId="0" fillId="2" borderId="0" xfId="0" applyFill="1" applyBorder="1"/>
    <xf numFmtId="0" fontId="0" fillId="3" borderId="0" xfId="0" applyFill="1"/>
    <xf numFmtId="0" fontId="0" fillId="3" borderId="0" xfId="0" applyFill="1" applyBorder="1"/>
    <xf numFmtId="0" fontId="0" fillId="3" borderId="0" xfId="0" applyFill="1" applyAlignment="1">
      <alignment horizontal="left" vertical="center"/>
    </xf>
    <xf numFmtId="0" fontId="0" fillId="3" borderId="0" xfId="0" applyFill="1" applyBorder="1" applyAlignment="1">
      <alignment horizontal="left" vertical="center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0" fillId="5" borderId="0" xfId="0" applyFont="1" applyFill="1"/>
    <xf numFmtId="0" fontId="0" fillId="5" borderId="0" xfId="0" applyFill="1" applyBorder="1"/>
    <xf numFmtId="0" fontId="0" fillId="5" borderId="0" xfId="0" applyFill="1" applyAlignment="1">
      <alignment horizontal="left" vertical="center"/>
    </xf>
    <xf numFmtId="0" fontId="0" fillId="6" borderId="0" xfId="0" applyFill="1"/>
    <xf numFmtId="0" fontId="0" fillId="6" borderId="0" xfId="0" applyFill="1" applyBorder="1"/>
    <xf numFmtId="0" fontId="0" fillId="6" borderId="0" xfId="0" applyFill="1" applyAlignment="1">
      <alignment horizontal="left" vertical="center"/>
    </xf>
    <xf numFmtId="0" fontId="0" fillId="2" borderId="0" xfId="0" applyFill="1" applyAlignment="1">
      <alignment wrapText="1"/>
    </xf>
    <xf numFmtId="0" fontId="0" fillId="0" borderId="0" xfId="0" applyFill="1"/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right" vertical="center"/>
    </xf>
    <xf numFmtId="0" fontId="8" fillId="0" borderId="0" xfId="0" applyFont="1" applyFill="1"/>
    <xf numFmtId="0" fontId="0" fillId="0" borderId="0" xfId="0" applyFill="1" applyAlignment="1">
      <alignment wrapText="1"/>
    </xf>
    <xf numFmtId="0" fontId="0" fillId="2" borderId="1" xfId="0" applyFill="1" applyBorder="1"/>
    <xf numFmtId="0" fontId="0" fillId="0" borderId="0" xfId="0" applyAlignment="1">
      <alignment horizontal="right" vertical="center"/>
    </xf>
    <xf numFmtId="0" fontId="0" fillId="0" borderId="0" xfId="0" quotePrefix="1" applyAlignment="1">
      <alignment wrapText="1"/>
    </xf>
    <xf numFmtId="0" fontId="0" fillId="0" borderId="0" xfId="0" applyFill="1" applyAlignment="1"/>
    <xf numFmtId="0" fontId="9" fillId="0" borderId="0" xfId="0" applyFont="1"/>
    <xf numFmtId="0" fontId="0" fillId="0" borderId="6" xfId="0" applyFill="1" applyBorder="1"/>
    <xf numFmtId="0" fontId="10" fillId="0" borderId="1" xfId="0" applyFont="1" applyFill="1" applyBorder="1"/>
    <xf numFmtId="0" fontId="10" fillId="0" borderId="1" xfId="0" applyFont="1" applyBorder="1" applyAlignment="1">
      <alignment horizontal="left" vertical="center"/>
    </xf>
    <xf numFmtId="0" fontId="11" fillId="0" borderId="0" xfId="0" applyFont="1"/>
    <xf numFmtId="0" fontId="0" fillId="5" borderId="4" xfId="0" applyFill="1" applyBorder="1"/>
    <xf numFmtId="0" fontId="10" fillId="0" borderId="3" xfId="0" applyFont="1" applyFill="1" applyBorder="1"/>
    <xf numFmtId="0" fontId="10" fillId="0" borderId="3" xfId="0" applyFont="1" applyBorder="1" applyAlignment="1">
      <alignment horizontal="left" vertical="center"/>
    </xf>
    <xf numFmtId="0" fontId="1" fillId="5" borderId="8" xfId="0" applyFont="1" applyFill="1" applyBorder="1"/>
    <xf numFmtId="0" fontId="12" fillId="0" borderId="0" xfId="0" applyFont="1"/>
    <xf numFmtId="0" fontId="0" fillId="0" borderId="0" xfId="0" applyFill="1" applyBorder="1" applyAlignment="1"/>
    <xf numFmtId="0" fontId="0" fillId="0" borderId="0" xfId="0" quotePrefix="1"/>
    <xf numFmtId="0" fontId="1" fillId="5" borderId="0" xfId="0" applyFont="1" applyFill="1" applyBorder="1"/>
    <xf numFmtId="0" fontId="10" fillId="0" borderId="0" xfId="0" applyFont="1" applyFill="1" applyBorder="1"/>
    <xf numFmtId="0" fontId="10" fillId="0" borderId="0" xfId="0" applyFont="1" applyBorder="1" applyAlignment="1">
      <alignment horizontal="left" vertical="center"/>
    </xf>
    <xf numFmtId="0" fontId="10" fillId="0" borderId="8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685800</xdr:colOff>
      <xdr:row>48</xdr:row>
      <xdr:rowOff>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B6"/>
  <sheetViews>
    <sheetView zoomScaleNormal="100" workbookViewId="0">
      <selection activeCell="E19" sqref="E19"/>
    </sheetView>
  </sheetViews>
  <sheetFormatPr baseColWidth="10" defaultColWidth="9.140625" defaultRowHeight="15"/>
  <cols>
    <col min="1" max="1" width="12.5703125"/>
    <col min="2" max="2" width="19.7109375" bestFit="1" customWidth="1"/>
    <col min="3" max="1025" width="10.7109375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B21"/>
  <sheetViews>
    <sheetView zoomScaleNormal="100" workbookViewId="0">
      <selection activeCell="B19" sqref="B19:B21"/>
    </sheetView>
  </sheetViews>
  <sheetFormatPr baseColWidth="10" defaultColWidth="9.140625" defaultRowHeight="15"/>
  <cols>
    <col min="1" max="1" width="9.140625" style="49"/>
    <col min="2" max="2" width="73.42578125" style="49" bestFit="1" customWidth="1"/>
    <col min="3" max="16384" width="9.140625" style="49"/>
  </cols>
  <sheetData>
    <row r="1" spans="1:2">
      <c r="A1" s="49" t="s">
        <v>0</v>
      </c>
      <c r="B1" s="49" t="s">
        <v>1</v>
      </c>
    </row>
    <row r="2" spans="1:2">
      <c r="A2">
        <v>6</v>
      </c>
      <c r="B2" t="s">
        <v>7</v>
      </c>
    </row>
    <row r="3" spans="1:2">
      <c r="A3">
        <v>7</v>
      </c>
      <c r="B3" t="s">
        <v>8</v>
      </c>
    </row>
    <row r="4" spans="1:2">
      <c r="A4">
        <v>8</v>
      </c>
      <c r="B4" t="s">
        <v>9</v>
      </c>
    </row>
    <row r="5" spans="1:2">
      <c r="A5">
        <v>9</v>
      </c>
      <c r="B5" t="s">
        <v>60</v>
      </c>
    </row>
    <row r="6" spans="1:2">
      <c r="A6">
        <v>10</v>
      </c>
      <c r="B6" t="s">
        <v>61</v>
      </c>
    </row>
    <row r="7" spans="1:2">
      <c r="A7">
        <v>11</v>
      </c>
      <c r="B7" t="s">
        <v>63</v>
      </c>
    </row>
    <row r="8" spans="1:2">
      <c r="A8">
        <v>12</v>
      </c>
      <c r="B8" t="s">
        <v>107</v>
      </c>
    </row>
    <row r="9" spans="1:2">
      <c r="A9" s="49">
        <v>13</v>
      </c>
      <c r="B9" t="s">
        <v>108</v>
      </c>
    </row>
    <row r="10" spans="1:2">
      <c r="A10" s="49">
        <v>14</v>
      </c>
      <c r="B10" t="s">
        <v>117</v>
      </c>
    </row>
    <row r="11" spans="1:2">
      <c r="A11" s="49">
        <v>15</v>
      </c>
      <c r="B11" t="s">
        <v>169</v>
      </c>
    </row>
    <row r="12" spans="1:2">
      <c r="A12" s="49">
        <v>16</v>
      </c>
      <c r="B12" t="s">
        <v>174</v>
      </c>
    </row>
    <row r="13" spans="1:2">
      <c r="A13" s="49">
        <v>17</v>
      </c>
      <c r="B13" s="49" t="s">
        <v>196</v>
      </c>
    </row>
    <row r="14" spans="1:2">
      <c r="A14" s="49">
        <v>18</v>
      </c>
      <c r="B14" s="49" t="s">
        <v>310</v>
      </c>
    </row>
    <row r="15" spans="1:2">
      <c r="A15" s="49">
        <v>19</v>
      </c>
      <c r="B15" s="49" t="s">
        <v>311</v>
      </c>
    </row>
    <row r="16" spans="1:2">
      <c r="A16" s="49">
        <v>20</v>
      </c>
      <c r="B16" s="49" t="s">
        <v>312</v>
      </c>
    </row>
    <row r="17" spans="1:2">
      <c r="A17" s="49">
        <v>21</v>
      </c>
      <c r="B17" s="49" t="s">
        <v>313</v>
      </c>
    </row>
    <row r="18" spans="1:2">
      <c r="A18" s="49">
        <v>22</v>
      </c>
      <c r="B18" s="49" t="s">
        <v>314</v>
      </c>
    </row>
    <row r="19" spans="1:2">
      <c r="A19" s="49">
        <v>23</v>
      </c>
      <c r="B19" s="98" t="s">
        <v>319</v>
      </c>
    </row>
    <row r="20" spans="1:2">
      <c r="A20" s="49">
        <v>24</v>
      </c>
      <c r="B20" s="49" t="s">
        <v>320</v>
      </c>
    </row>
    <row r="21" spans="1:2">
      <c r="A21" s="49">
        <v>25</v>
      </c>
      <c r="B21" s="49" t="s">
        <v>321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F19"/>
  <sheetViews>
    <sheetView zoomScaleNormal="100" workbookViewId="0">
      <selection activeCell="B19" sqref="B19"/>
    </sheetView>
  </sheetViews>
  <sheetFormatPr baseColWidth="10" defaultColWidth="9.140625" defaultRowHeight="15"/>
  <cols>
    <col min="1" max="1" width="10.7109375"/>
    <col min="2" max="2" width="40.140625" bestFit="1" customWidth="1"/>
    <col min="3" max="3" width="77.85546875" customWidth="1"/>
    <col min="4" max="4" width="10.7109375"/>
    <col min="5" max="5" width="12.7109375"/>
    <col min="6" max="6" width="44.28515625" bestFit="1" customWidth="1"/>
    <col min="7" max="1025" width="10.7109375"/>
  </cols>
  <sheetData>
    <row r="1" spans="1:6">
      <c r="A1" t="s">
        <v>10</v>
      </c>
      <c r="B1" t="s">
        <v>1</v>
      </c>
      <c r="C1" t="s">
        <v>11</v>
      </c>
      <c r="D1" t="s">
        <v>12</v>
      </c>
      <c r="E1" t="s">
        <v>13</v>
      </c>
      <c r="F1" t="s">
        <v>52</v>
      </c>
    </row>
    <row r="2" spans="1:6">
      <c r="A2">
        <v>-1</v>
      </c>
      <c r="B2" t="s">
        <v>14</v>
      </c>
      <c r="C2" t="s">
        <v>15</v>
      </c>
      <c r="D2">
        <v>1</v>
      </c>
      <c r="E2" t="s">
        <v>16</v>
      </c>
      <c r="F2" t="s">
        <v>197</v>
      </c>
    </row>
    <row r="3" spans="1:6">
      <c r="A3">
        <v>-2</v>
      </c>
      <c r="B3" t="s">
        <v>120</v>
      </c>
      <c r="C3" t="s">
        <v>121</v>
      </c>
      <c r="D3">
        <v>1</v>
      </c>
      <c r="E3" t="s">
        <v>16</v>
      </c>
      <c r="F3" t="s">
        <v>198</v>
      </c>
    </row>
    <row r="4" spans="1:6">
      <c r="A4">
        <v>-3</v>
      </c>
      <c r="B4" t="s">
        <v>151</v>
      </c>
      <c r="C4" t="s">
        <v>152</v>
      </c>
      <c r="D4">
        <v>1</v>
      </c>
      <c r="E4" t="s">
        <v>16</v>
      </c>
    </row>
    <row r="5" spans="1:6">
      <c r="A5">
        <v>-4</v>
      </c>
      <c r="B5" t="s">
        <v>153</v>
      </c>
      <c r="C5" t="s">
        <v>154</v>
      </c>
      <c r="D5">
        <v>1</v>
      </c>
      <c r="E5" t="s">
        <v>16</v>
      </c>
    </row>
    <row r="6" spans="1:6">
      <c r="A6">
        <v>-5</v>
      </c>
      <c r="B6" t="s">
        <v>221</v>
      </c>
      <c r="C6" t="s">
        <v>221</v>
      </c>
      <c r="D6">
        <v>1</v>
      </c>
      <c r="E6" t="s">
        <v>16</v>
      </c>
    </row>
    <row r="7" spans="1:6">
      <c r="A7">
        <v>-6</v>
      </c>
      <c r="B7" t="s">
        <v>225</v>
      </c>
      <c r="C7" t="s">
        <v>226</v>
      </c>
      <c r="D7">
        <v>1</v>
      </c>
      <c r="E7" t="s">
        <v>16</v>
      </c>
    </row>
    <row r="8" spans="1:6">
      <c r="A8">
        <v>-7</v>
      </c>
      <c r="B8" t="s">
        <v>164</v>
      </c>
      <c r="C8" t="s">
        <v>165</v>
      </c>
      <c r="D8">
        <v>1</v>
      </c>
      <c r="E8" t="s">
        <v>16</v>
      </c>
    </row>
    <row r="9" spans="1:6">
      <c r="A9">
        <v>-8</v>
      </c>
      <c r="B9" t="s">
        <v>223</v>
      </c>
      <c r="C9" t="s">
        <v>224</v>
      </c>
      <c r="D9">
        <v>1</v>
      </c>
      <c r="E9" t="s">
        <v>16</v>
      </c>
    </row>
    <row r="10" spans="1:6">
      <c r="A10">
        <v>-9</v>
      </c>
      <c r="B10" s="49" t="s">
        <v>175</v>
      </c>
      <c r="C10" t="s">
        <v>176</v>
      </c>
      <c r="D10" s="49">
        <v>1</v>
      </c>
      <c r="E10" s="49" t="s">
        <v>16</v>
      </c>
    </row>
    <row r="11" spans="1:6">
      <c r="A11">
        <v>-10</v>
      </c>
      <c r="B11" t="s">
        <v>253</v>
      </c>
      <c r="C11" t="s">
        <v>254</v>
      </c>
      <c r="D11">
        <v>1</v>
      </c>
      <c r="E11" s="49" t="s">
        <v>16</v>
      </c>
    </row>
    <row r="12" spans="1:6">
      <c r="A12" s="49">
        <v>-11</v>
      </c>
      <c r="B12" s="49" t="s">
        <v>270</v>
      </c>
      <c r="C12" s="49" t="s">
        <v>271</v>
      </c>
      <c r="D12" s="49">
        <v>1</v>
      </c>
      <c r="E12" s="49" t="s">
        <v>16</v>
      </c>
    </row>
    <row r="13" spans="1:6">
      <c r="A13">
        <v>-12</v>
      </c>
      <c r="B13" t="s">
        <v>272</v>
      </c>
      <c r="C13" t="s">
        <v>273</v>
      </c>
      <c r="D13">
        <v>1</v>
      </c>
      <c r="E13" s="49" t="s">
        <v>16</v>
      </c>
    </row>
    <row r="14" spans="1:6">
      <c r="A14">
        <v>-13</v>
      </c>
      <c r="B14" t="s">
        <v>301</v>
      </c>
      <c r="C14" t="s">
        <v>309</v>
      </c>
      <c r="D14">
        <v>1</v>
      </c>
      <c r="E14" t="s">
        <v>16</v>
      </c>
    </row>
    <row r="15" spans="1:6">
      <c r="A15">
        <v>-14</v>
      </c>
      <c r="B15" t="s">
        <v>302</v>
      </c>
      <c r="C15" t="s">
        <v>308</v>
      </c>
      <c r="D15">
        <v>1</v>
      </c>
      <c r="E15" t="s">
        <v>16</v>
      </c>
    </row>
    <row r="16" spans="1:6">
      <c r="A16">
        <v>-15</v>
      </c>
      <c r="B16" t="s">
        <v>303</v>
      </c>
      <c r="C16" t="s">
        <v>307</v>
      </c>
      <c r="D16">
        <v>1</v>
      </c>
      <c r="E16" t="s">
        <v>16</v>
      </c>
    </row>
    <row r="17" spans="1:5">
      <c r="A17">
        <v>-16</v>
      </c>
      <c r="B17" t="s">
        <v>304</v>
      </c>
      <c r="C17" t="s">
        <v>306</v>
      </c>
      <c r="D17">
        <v>1</v>
      </c>
      <c r="E17" t="s">
        <v>16</v>
      </c>
    </row>
    <row r="18" spans="1:5">
      <c r="A18">
        <v>-17</v>
      </c>
      <c r="B18" t="s">
        <v>305</v>
      </c>
      <c r="C18" t="s">
        <v>305</v>
      </c>
      <c r="D18">
        <v>1</v>
      </c>
      <c r="E18" t="s">
        <v>16</v>
      </c>
    </row>
    <row r="19" spans="1:5">
      <c r="A19">
        <v>-18</v>
      </c>
      <c r="B19" t="s">
        <v>329</v>
      </c>
      <c r="C19" s="49" t="s">
        <v>329</v>
      </c>
      <c r="D19">
        <v>1</v>
      </c>
      <c r="E19" t="s">
        <v>16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B2"/>
  <sheetViews>
    <sheetView workbookViewId="0">
      <selection activeCell="A3" sqref="A3"/>
    </sheetView>
  </sheetViews>
  <sheetFormatPr baseColWidth="10" defaultColWidth="11.42578125" defaultRowHeight="15"/>
  <cols>
    <col min="1" max="1" width="14.7109375" bestFit="1" customWidth="1"/>
    <col min="2" max="2" width="20.85546875" bestFit="1" customWidth="1"/>
  </cols>
  <sheetData>
    <row r="1" spans="1:2">
      <c r="A1" t="s">
        <v>144</v>
      </c>
      <c r="B1" t="s">
        <v>145</v>
      </c>
    </row>
    <row r="2" spans="1:2">
      <c r="A2">
        <v>2</v>
      </c>
      <c r="B2" t="s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H94"/>
  <sheetViews>
    <sheetView topLeftCell="A84" zoomScaleNormal="96" workbookViewId="0">
      <selection activeCell="C91" sqref="C91"/>
    </sheetView>
  </sheetViews>
  <sheetFormatPr baseColWidth="10" defaultColWidth="11.42578125" defaultRowHeight="15"/>
  <cols>
    <col min="1" max="1" width="10.7109375"/>
    <col min="2" max="2" width="41.42578125" bestFit="1" customWidth="1"/>
    <col min="3" max="3" width="44.85546875" bestFit="1" customWidth="1"/>
    <col min="4" max="4" width="14.85546875" bestFit="1" customWidth="1"/>
    <col min="5" max="5" width="16.5703125" style="1"/>
    <col min="6" max="6" width="12.5703125" style="1" customWidth="1"/>
    <col min="7" max="7" width="35" customWidth="1"/>
    <col min="8" max="1025" width="10.7109375"/>
  </cols>
  <sheetData>
    <row r="1" spans="1:7" s="6" customFormat="1">
      <c r="A1" s="15" t="s">
        <v>17</v>
      </c>
      <c r="B1" s="15" t="s">
        <v>11</v>
      </c>
      <c r="C1" s="15" t="s">
        <v>1</v>
      </c>
      <c r="D1" s="15" t="s">
        <v>18</v>
      </c>
      <c r="E1" s="8" t="s">
        <v>19</v>
      </c>
      <c r="F1" s="8" t="s">
        <v>20</v>
      </c>
      <c r="G1" s="15" t="s">
        <v>75</v>
      </c>
    </row>
    <row r="2" spans="1:7">
      <c r="A2" s="7">
        <v>-1</v>
      </c>
      <c r="B2" s="9" t="s">
        <v>21</v>
      </c>
      <c r="C2" s="9" t="s">
        <v>22</v>
      </c>
      <c r="D2" s="10" t="s">
        <v>16</v>
      </c>
      <c r="E2" s="10" t="s">
        <v>16</v>
      </c>
      <c r="F2" s="8">
        <v>2</v>
      </c>
      <c r="G2" s="7"/>
    </row>
    <row r="3" spans="1:7">
      <c r="A3" s="57">
        <v>-1000</v>
      </c>
      <c r="B3" s="58" t="s">
        <v>76</v>
      </c>
      <c r="C3" s="58" t="s">
        <v>77</v>
      </c>
      <c r="D3" s="59" t="s">
        <v>16</v>
      </c>
      <c r="E3" s="60" t="s">
        <v>16</v>
      </c>
      <c r="F3" s="61">
        <v>2</v>
      </c>
      <c r="G3" s="7" t="s">
        <v>78</v>
      </c>
    </row>
    <row r="4" spans="1:7">
      <c r="A4" s="22">
        <v>-1001</v>
      </c>
      <c r="B4" s="23" t="s">
        <v>79</v>
      </c>
      <c r="C4" s="23" t="s">
        <v>80</v>
      </c>
      <c r="D4" s="12" t="s">
        <v>16</v>
      </c>
      <c r="E4" s="12">
        <v>-1000</v>
      </c>
      <c r="F4" s="24">
        <v>2</v>
      </c>
      <c r="G4" s="7" t="s">
        <v>200</v>
      </c>
    </row>
    <row r="5" spans="1:7" s="49" customFormat="1">
      <c r="A5" s="22">
        <v>-1002</v>
      </c>
      <c r="B5" s="62" t="s">
        <v>210</v>
      </c>
      <c r="C5" s="62" t="s">
        <v>211</v>
      </c>
      <c r="D5" s="50" t="s">
        <v>16</v>
      </c>
      <c r="E5" s="50">
        <v>-1001</v>
      </c>
      <c r="F5" s="24">
        <v>2</v>
      </c>
      <c r="G5" s="52" t="s">
        <v>199</v>
      </c>
    </row>
    <row r="6" spans="1:7" s="49" customFormat="1">
      <c r="A6" s="22">
        <v>-1003</v>
      </c>
      <c r="B6" s="62" t="s">
        <v>212</v>
      </c>
      <c r="C6" s="62" t="s">
        <v>214</v>
      </c>
      <c r="D6" s="50" t="s">
        <v>16</v>
      </c>
      <c r="E6" s="50">
        <v>-1001</v>
      </c>
      <c r="F6" s="24">
        <v>2</v>
      </c>
    </row>
    <row r="7" spans="1:7" s="49" customFormat="1">
      <c r="A7" s="22">
        <v>-1004</v>
      </c>
      <c r="B7" s="62" t="s">
        <v>213</v>
      </c>
      <c r="C7" s="62" t="s">
        <v>213</v>
      </c>
      <c r="D7" s="50" t="s">
        <v>16</v>
      </c>
      <c r="E7" s="45">
        <v>-1001</v>
      </c>
      <c r="F7" s="24">
        <v>2</v>
      </c>
    </row>
    <row r="8" spans="1:7">
      <c r="A8" s="18">
        <v>-1020</v>
      </c>
      <c r="B8" s="19" t="s">
        <v>36</v>
      </c>
      <c r="C8" s="19" t="s">
        <v>81</v>
      </c>
      <c r="D8" s="16" t="s">
        <v>16</v>
      </c>
      <c r="E8" s="50">
        <v>-1000</v>
      </c>
      <c r="F8" s="21">
        <v>2</v>
      </c>
    </row>
    <row r="9" spans="1:7">
      <c r="A9" s="22">
        <v>-1021</v>
      </c>
      <c r="B9" s="62" t="s">
        <v>79</v>
      </c>
      <c r="C9" s="62" t="s">
        <v>82</v>
      </c>
      <c r="D9" s="12" t="s">
        <v>16</v>
      </c>
      <c r="E9" s="12">
        <v>-1020</v>
      </c>
      <c r="F9" s="24">
        <v>2</v>
      </c>
      <c r="G9" s="7"/>
    </row>
    <row r="10" spans="1:7">
      <c r="A10" s="22">
        <v>-1022</v>
      </c>
      <c r="B10" s="62" t="s">
        <v>215</v>
      </c>
      <c r="C10" s="62" t="s">
        <v>216</v>
      </c>
      <c r="D10" s="12" t="s">
        <v>16</v>
      </c>
      <c r="E10" s="12">
        <v>-1020</v>
      </c>
      <c r="F10" s="24">
        <v>2</v>
      </c>
      <c r="G10" s="7"/>
    </row>
    <row r="11" spans="1:7" s="49" customFormat="1">
      <c r="A11" s="22">
        <v>-1023</v>
      </c>
      <c r="B11" s="23" t="s">
        <v>83</v>
      </c>
      <c r="C11" s="23" t="s">
        <v>84</v>
      </c>
      <c r="D11" s="52" t="s">
        <v>16</v>
      </c>
      <c r="E11" s="52">
        <v>-1020</v>
      </c>
      <c r="F11" s="24">
        <v>2</v>
      </c>
    </row>
    <row r="12" spans="1:7" s="49" customFormat="1">
      <c r="A12" s="50">
        <v>-1024</v>
      </c>
      <c r="B12" s="23" t="s">
        <v>162</v>
      </c>
      <c r="C12" s="23" t="s">
        <v>163</v>
      </c>
      <c r="D12" s="50" t="s">
        <v>16</v>
      </c>
      <c r="E12" s="51">
        <v>-1020</v>
      </c>
      <c r="F12" s="24">
        <v>2</v>
      </c>
    </row>
    <row r="13" spans="1:7">
      <c r="A13" s="18">
        <v>-1040</v>
      </c>
      <c r="B13" s="19" t="s">
        <v>54</v>
      </c>
      <c r="C13" s="19" t="s">
        <v>54</v>
      </c>
      <c r="D13" s="16" t="s">
        <v>16</v>
      </c>
      <c r="E13" s="20" t="s">
        <v>16</v>
      </c>
      <c r="F13" s="21">
        <v>2</v>
      </c>
      <c r="G13" s="7"/>
    </row>
    <row r="14" spans="1:7">
      <c r="A14" s="22">
        <v>-1041</v>
      </c>
      <c r="B14" s="23" t="s">
        <v>79</v>
      </c>
      <c r="C14" s="23" t="s">
        <v>85</v>
      </c>
      <c r="D14" s="12" t="s">
        <v>16</v>
      </c>
      <c r="E14" s="12">
        <v>-1040</v>
      </c>
      <c r="F14" s="24">
        <v>2</v>
      </c>
      <c r="G14" s="7"/>
    </row>
    <row r="15" spans="1:7">
      <c r="A15" s="22">
        <v>-1042</v>
      </c>
      <c r="B15" s="23" t="s">
        <v>39</v>
      </c>
      <c r="C15" s="23" t="s">
        <v>86</v>
      </c>
      <c r="D15" s="12" t="s">
        <v>16</v>
      </c>
      <c r="E15" s="12">
        <v>-1000</v>
      </c>
      <c r="F15" s="24">
        <v>2</v>
      </c>
      <c r="G15" s="7">
        <v>-1040</v>
      </c>
    </row>
    <row r="16" spans="1:7">
      <c r="A16" s="25">
        <v>-1043</v>
      </c>
      <c r="B16" s="26" t="s">
        <v>83</v>
      </c>
      <c r="C16" s="26" t="s">
        <v>87</v>
      </c>
      <c r="D16" s="46" t="s">
        <v>16</v>
      </c>
      <c r="E16" s="17">
        <v>-1040</v>
      </c>
      <c r="F16" s="27">
        <v>2</v>
      </c>
      <c r="G16" s="7"/>
    </row>
    <row r="17" spans="1:8">
      <c r="A17" s="30">
        <v>-1060</v>
      </c>
      <c r="B17" s="31" t="s">
        <v>66</v>
      </c>
      <c r="C17" s="31" t="s">
        <v>66</v>
      </c>
      <c r="D17" s="50" t="s">
        <v>16</v>
      </c>
      <c r="E17" s="50">
        <v>-1000</v>
      </c>
      <c r="F17" s="21">
        <v>2</v>
      </c>
      <c r="G17" s="7"/>
    </row>
    <row r="18" spans="1:8" s="49" customFormat="1">
      <c r="A18" s="52">
        <v>-1061</v>
      </c>
      <c r="B18" s="62" t="s">
        <v>79</v>
      </c>
      <c r="C18" s="62" t="s">
        <v>217</v>
      </c>
      <c r="D18" s="50" t="s">
        <v>16</v>
      </c>
      <c r="E18" s="52">
        <v>-1060</v>
      </c>
      <c r="F18" s="24">
        <v>2</v>
      </c>
    </row>
    <row r="19" spans="1:8" s="49" customFormat="1">
      <c r="A19" s="52">
        <v>-1062</v>
      </c>
      <c r="B19" s="62" t="s">
        <v>66</v>
      </c>
      <c r="C19" s="62" t="s">
        <v>219</v>
      </c>
      <c r="D19" s="50" t="s">
        <v>16</v>
      </c>
      <c r="E19" s="52">
        <v>-1060</v>
      </c>
      <c r="F19" s="24">
        <v>2</v>
      </c>
    </row>
    <row r="20" spans="1:8">
      <c r="A20" s="88">
        <v>-1063</v>
      </c>
      <c r="B20" s="62" t="s">
        <v>83</v>
      </c>
      <c r="C20" s="62" t="s">
        <v>218</v>
      </c>
      <c r="D20" s="50" t="s">
        <v>16</v>
      </c>
      <c r="E20" s="52">
        <v>-1060</v>
      </c>
      <c r="F20" s="24">
        <v>2</v>
      </c>
      <c r="G20" s="7"/>
      <c r="H20" s="3"/>
    </row>
    <row r="21" spans="1:8" s="49" customFormat="1">
      <c r="A21" s="32">
        <v>-1080</v>
      </c>
      <c r="B21" s="26" t="s">
        <v>156</v>
      </c>
      <c r="C21" s="26" t="s">
        <v>155</v>
      </c>
      <c r="D21" s="46" t="s">
        <v>16</v>
      </c>
      <c r="E21" s="45" t="s">
        <v>16</v>
      </c>
      <c r="F21" s="27">
        <v>2</v>
      </c>
      <c r="H21" s="3"/>
    </row>
    <row r="22" spans="1:8" s="49" customFormat="1">
      <c r="A22" s="52">
        <v>-1100</v>
      </c>
      <c r="B22" s="23" t="s">
        <v>264</v>
      </c>
      <c r="C22" s="23" t="s">
        <v>264</v>
      </c>
      <c r="D22" s="52" t="s">
        <v>16</v>
      </c>
      <c r="E22" s="52">
        <v>-1000</v>
      </c>
      <c r="F22" s="21">
        <v>2</v>
      </c>
      <c r="H22" s="3"/>
    </row>
    <row r="23" spans="1:8" s="49" customFormat="1">
      <c r="A23" s="52">
        <v>-1120</v>
      </c>
      <c r="B23" s="23" t="s">
        <v>257</v>
      </c>
      <c r="C23" s="23" t="s">
        <v>258</v>
      </c>
      <c r="D23" s="52" t="s">
        <v>16</v>
      </c>
      <c r="E23" s="52">
        <v>-1100</v>
      </c>
      <c r="F23" s="24">
        <v>2</v>
      </c>
      <c r="H23" s="3"/>
    </row>
    <row r="24" spans="1:8">
      <c r="A24" s="92">
        <v>-1140</v>
      </c>
      <c r="B24" s="19" t="s">
        <v>288</v>
      </c>
      <c r="C24" s="19" t="s">
        <v>287</v>
      </c>
      <c r="D24" s="93" t="s">
        <v>16</v>
      </c>
      <c r="E24" s="94">
        <v>-1000</v>
      </c>
      <c r="F24" s="21">
        <v>2</v>
      </c>
    </row>
    <row r="25" spans="1:8" s="49" customFormat="1">
      <c r="A25" s="95">
        <v>-1141</v>
      </c>
      <c r="B25" s="26" t="s">
        <v>286</v>
      </c>
      <c r="C25" s="96" t="s">
        <v>289</v>
      </c>
      <c r="D25" s="89" t="s">
        <v>16</v>
      </c>
      <c r="E25" s="90">
        <v>-1140</v>
      </c>
      <c r="F25" s="27">
        <v>2</v>
      </c>
    </row>
    <row r="26" spans="1:8" s="49" customFormat="1">
      <c r="A26" s="99">
        <v>-1160</v>
      </c>
      <c r="B26" s="23" t="s">
        <v>330</v>
      </c>
      <c r="C26" s="96" t="s">
        <v>332</v>
      </c>
      <c r="D26" s="100" t="s">
        <v>16</v>
      </c>
      <c r="E26" s="101">
        <v>-1000</v>
      </c>
      <c r="F26" s="33">
        <v>2</v>
      </c>
    </row>
    <row r="27" spans="1:8" s="49" customFormat="1">
      <c r="A27" s="99">
        <v>-1161</v>
      </c>
      <c r="B27" s="23" t="s">
        <v>331</v>
      </c>
      <c r="C27" s="96" t="s">
        <v>333</v>
      </c>
      <c r="D27" s="100" t="s">
        <v>16</v>
      </c>
      <c r="E27" s="101">
        <v>-1160</v>
      </c>
      <c r="F27" s="33">
        <v>2</v>
      </c>
    </row>
    <row r="28" spans="1:8" s="49" customFormat="1">
      <c r="A28" s="99">
        <v>-1162</v>
      </c>
      <c r="B28" s="23" t="s">
        <v>341</v>
      </c>
      <c r="C28" s="96" t="s">
        <v>343</v>
      </c>
      <c r="D28" s="100" t="s">
        <v>16</v>
      </c>
      <c r="E28" s="101">
        <v>-1001</v>
      </c>
      <c r="F28" s="33">
        <v>2</v>
      </c>
    </row>
    <row r="29" spans="1:8">
      <c r="A29" s="7">
        <v>-2</v>
      </c>
      <c r="B29" s="7" t="s">
        <v>23</v>
      </c>
      <c r="C29" s="7" t="s">
        <v>24</v>
      </c>
      <c r="D29" s="10" t="s">
        <v>16</v>
      </c>
      <c r="E29" s="8">
        <v>-1</v>
      </c>
      <c r="F29" s="8">
        <v>2</v>
      </c>
      <c r="G29" s="7"/>
    </row>
    <row r="30" spans="1:8">
      <c r="A30" s="7">
        <v>-3</v>
      </c>
      <c r="B30" s="7" t="s">
        <v>25</v>
      </c>
      <c r="C30" s="7" t="s">
        <v>26</v>
      </c>
      <c r="D30" s="10" t="s">
        <v>16</v>
      </c>
      <c r="E30" s="8">
        <v>-1</v>
      </c>
      <c r="F30" s="8">
        <v>2</v>
      </c>
    </row>
    <row r="31" spans="1:8">
      <c r="A31" s="7">
        <v>-5</v>
      </c>
      <c r="B31" s="10" t="s">
        <v>88</v>
      </c>
      <c r="C31" s="7" t="s">
        <v>27</v>
      </c>
      <c r="D31" s="10" t="s">
        <v>16</v>
      </c>
      <c r="E31" s="12">
        <v>-1021</v>
      </c>
      <c r="F31" s="8">
        <v>2</v>
      </c>
    </row>
    <row r="32" spans="1:8">
      <c r="A32" s="7">
        <v>-6</v>
      </c>
      <c r="B32" s="10" t="s">
        <v>89</v>
      </c>
      <c r="C32" s="7" t="s">
        <v>28</v>
      </c>
      <c r="D32" s="10" t="s">
        <v>16</v>
      </c>
      <c r="E32" s="12">
        <v>-1021</v>
      </c>
      <c r="F32" s="8">
        <v>2</v>
      </c>
    </row>
    <row r="33" spans="1:8">
      <c r="A33" s="7">
        <v>-7</v>
      </c>
      <c r="B33" s="10" t="s">
        <v>222</v>
      </c>
      <c r="C33" s="7" t="s">
        <v>29</v>
      </c>
      <c r="D33" s="10" t="s">
        <v>16</v>
      </c>
      <c r="E33" s="29">
        <v>-1003</v>
      </c>
      <c r="F33" s="8">
        <v>2</v>
      </c>
      <c r="G33" s="3"/>
      <c r="H33" s="3"/>
    </row>
    <row r="34" spans="1:8">
      <c r="A34" s="7">
        <v>-8</v>
      </c>
      <c r="B34" s="10" t="s">
        <v>90</v>
      </c>
      <c r="C34" s="7" t="s">
        <v>30</v>
      </c>
      <c r="D34" s="10" t="s">
        <v>16</v>
      </c>
      <c r="E34" s="28">
        <v>-1002</v>
      </c>
      <c r="F34" s="8">
        <v>2</v>
      </c>
    </row>
    <row r="35" spans="1:8">
      <c r="A35" s="7">
        <v>-9</v>
      </c>
      <c r="B35" s="10" t="s">
        <v>91</v>
      </c>
      <c r="C35" s="7" t="s">
        <v>31</v>
      </c>
      <c r="D35" s="10" t="s">
        <v>16</v>
      </c>
      <c r="E35" s="28">
        <v>-1001</v>
      </c>
      <c r="F35" s="8">
        <v>2</v>
      </c>
    </row>
    <row r="36" spans="1:8">
      <c r="A36" s="7">
        <v>-10</v>
      </c>
      <c r="B36" s="10" t="s">
        <v>92</v>
      </c>
      <c r="C36" s="7" t="s">
        <v>32</v>
      </c>
      <c r="D36" s="10" t="s">
        <v>16</v>
      </c>
      <c r="E36" s="28">
        <v>-1001</v>
      </c>
      <c r="F36" s="8">
        <v>2</v>
      </c>
    </row>
    <row r="37" spans="1:8" s="2" customFormat="1">
      <c r="A37" s="7">
        <v>-11</v>
      </c>
      <c r="B37" s="10" t="s">
        <v>93</v>
      </c>
      <c r="C37" s="7" t="s">
        <v>33</v>
      </c>
      <c r="D37" s="10" t="s">
        <v>16</v>
      </c>
      <c r="E37" s="12">
        <v>-1021</v>
      </c>
      <c r="F37" s="8">
        <v>2</v>
      </c>
    </row>
    <row r="38" spans="1:8" s="2" customFormat="1">
      <c r="A38" s="12">
        <v>-12</v>
      </c>
      <c r="B38" s="13" t="s">
        <v>94</v>
      </c>
      <c r="C38" s="12" t="s">
        <v>34</v>
      </c>
      <c r="D38" s="13" t="s">
        <v>16</v>
      </c>
      <c r="E38" s="12">
        <v>-1041</v>
      </c>
      <c r="F38" s="33">
        <v>2</v>
      </c>
    </row>
    <row r="39" spans="1:8">
      <c r="A39" s="7">
        <v>-13</v>
      </c>
      <c r="B39" s="7" t="s">
        <v>95</v>
      </c>
      <c r="C39" s="7" t="s">
        <v>35</v>
      </c>
      <c r="D39" s="10" t="s">
        <v>16</v>
      </c>
      <c r="E39" s="12">
        <v>-1021</v>
      </c>
      <c r="F39" s="8">
        <v>2</v>
      </c>
    </row>
    <row r="40" spans="1:8" s="70" customFormat="1">
      <c r="A40" s="70">
        <v>-15</v>
      </c>
      <c r="B40" s="70" t="s">
        <v>170</v>
      </c>
      <c r="C40" s="70" t="s">
        <v>171</v>
      </c>
      <c r="D40" s="71" t="s">
        <v>16</v>
      </c>
      <c r="E40" s="72">
        <v>-1022</v>
      </c>
      <c r="F40" s="73">
        <v>2</v>
      </c>
      <c r="G40" s="72" t="s">
        <v>180</v>
      </c>
      <c r="H40" s="72"/>
    </row>
    <row r="41" spans="1:8" s="70" customFormat="1">
      <c r="A41" s="70">
        <v>-16</v>
      </c>
      <c r="B41" s="70" t="s">
        <v>96</v>
      </c>
      <c r="C41" s="70" t="s">
        <v>37</v>
      </c>
      <c r="D41" s="71" t="s">
        <v>16</v>
      </c>
      <c r="E41" s="72">
        <v>-1021</v>
      </c>
      <c r="F41" s="73">
        <v>2</v>
      </c>
      <c r="G41" s="72" t="s">
        <v>177</v>
      </c>
      <c r="H41" s="72"/>
    </row>
    <row r="42" spans="1:8">
      <c r="A42" s="7">
        <v>-18</v>
      </c>
      <c r="B42" s="7" t="s">
        <v>97</v>
      </c>
      <c r="C42" s="7" t="s">
        <v>38</v>
      </c>
      <c r="D42" s="10" t="s">
        <v>16</v>
      </c>
      <c r="E42" s="12">
        <v>-1022</v>
      </c>
      <c r="F42" s="8">
        <v>2</v>
      </c>
    </row>
    <row r="43" spans="1:8">
      <c r="A43" s="12">
        <v>-20</v>
      </c>
      <c r="B43" s="7" t="s">
        <v>98</v>
      </c>
      <c r="C43" s="7" t="s">
        <v>40</v>
      </c>
      <c r="D43" s="10" t="s">
        <v>16</v>
      </c>
      <c r="E43" s="12">
        <v>-1042</v>
      </c>
      <c r="F43" s="33">
        <v>2</v>
      </c>
    </row>
    <row r="44" spans="1:8">
      <c r="A44" s="7">
        <v>-22</v>
      </c>
      <c r="B44" s="7" t="s">
        <v>99</v>
      </c>
      <c r="C44" s="7" t="s">
        <v>41</v>
      </c>
      <c r="D44" s="10" t="s">
        <v>16</v>
      </c>
      <c r="E44" s="12">
        <v>-1022</v>
      </c>
      <c r="F44" s="8">
        <v>2</v>
      </c>
    </row>
    <row r="45" spans="1:8" s="5" customFormat="1">
      <c r="A45" s="10">
        <v>-23</v>
      </c>
      <c r="B45" s="10" t="s">
        <v>42</v>
      </c>
      <c r="C45" s="10" t="s">
        <v>43</v>
      </c>
      <c r="D45" s="10" t="s">
        <v>16</v>
      </c>
      <c r="E45" s="12">
        <v>-1022</v>
      </c>
      <c r="F45" s="11">
        <v>2</v>
      </c>
      <c r="G45" s="10"/>
    </row>
    <row r="46" spans="1:8">
      <c r="A46" s="10">
        <v>-24</v>
      </c>
      <c r="B46" s="10" t="s">
        <v>44</v>
      </c>
      <c r="C46" s="10" t="s">
        <v>45</v>
      </c>
      <c r="D46" s="10" t="s">
        <v>16</v>
      </c>
      <c r="E46" s="12">
        <v>-1001</v>
      </c>
      <c r="F46" s="11">
        <v>2</v>
      </c>
      <c r="G46" s="14" t="s">
        <v>100</v>
      </c>
    </row>
    <row r="47" spans="1:8">
      <c r="A47" s="7">
        <v>-25</v>
      </c>
      <c r="B47" s="7" t="s">
        <v>101</v>
      </c>
      <c r="C47" s="7" t="s">
        <v>46</v>
      </c>
      <c r="D47" s="7" t="s">
        <v>16</v>
      </c>
      <c r="E47" s="12">
        <v>-1002</v>
      </c>
      <c r="F47" s="8">
        <v>2</v>
      </c>
      <c r="G47" s="52" t="s">
        <v>261</v>
      </c>
    </row>
    <row r="48" spans="1:8">
      <c r="A48" s="12">
        <v>-26</v>
      </c>
      <c r="B48" s="7" t="s">
        <v>102</v>
      </c>
      <c r="C48" s="7" t="s">
        <v>47</v>
      </c>
      <c r="D48" s="7" t="s">
        <v>16</v>
      </c>
      <c r="E48" s="12">
        <v>-1042</v>
      </c>
      <c r="F48" s="33">
        <v>2</v>
      </c>
      <c r="G48" s="7"/>
    </row>
    <row r="49" spans="1:8">
      <c r="A49" s="12">
        <v>-28</v>
      </c>
      <c r="B49" s="12" t="s">
        <v>55</v>
      </c>
      <c r="C49" s="12" t="s">
        <v>58</v>
      </c>
      <c r="D49" s="12" t="s">
        <v>16</v>
      </c>
      <c r="E49" s="12">
        <v>-1043</v>
      </c>
      <c r="F49" s="33">
        <v>2</v>
      </c>
      <c r="G49" s="7"/>
    </row>
    <row r="50" spans="1:8">
      <c r="A50" s="7">
        <v>-29</v>
      </c>
      <c r="B50" s="7" t="s">
        <v>57</v>
      </c>
      <c r="C50" s="7" t="s">
        <v>56</v>
      </c>
      <c r="D50" s="7" t="s">
        <v>16</v>
      </c>
      <c r="E50" s="12">
        <v>-1002</v>
      </c>
      <c r="F50" s="8">
        <v>2</v>
      </c>
      <c r="G50" s="7" t="s">
        <v>100</v>
      </c>
    </row>
    <row r="51" spans="1:8">
      <c r="A51" s="12">
        <v>-30</v>
      </c>
      <c r="B51" s="12" t="s">
        <v>62</v>
      </c>
      <c r="C51" s="12" t="s">
        <v>59</v>
      </c>
      <c r="D51" s="12" t="s">
        <v>16</v>
      </c>
      <c r="E51" s="12">
        <v>-1042</v>
      </c>
      <c r="F51" s="33">
        <v>2</v>
      </c>
      <c r="G51" s="7"/>
    </row>
    <row r="52" spans="1:8">
      <c r="A52" s="12">
        <v>-31</v>
      </c>
      <c r="B52" s="12" t="s">
        <v>64</v>
      </c>
      <c r="C52" s="12" t="s">
        <v>65</v>
      </c>
      <c r="D52" s="12" t="s">
        <v>16</v>
      </c>
      <c r="E52" s="12">
        <v>-1023</v>
      </c>
      <c r="F52" s="33">
        <v>2</v>
      </c>
      <c r="G52" s="7"/>
    </row>
    <row r="53" spans="1:8" s="64" customFormat="1">
      <c r="A53" s="64">
        <v>-33</v>
      </c>
      <c r="B53" s="64" t="s">
        <v>68</v>
      </c>
      <c r="C53" s="64" t="s">
        <v>67</v>
      </c>
      <c r="D53" s="64" t="s">
        <v>16</v>
      </c>
      <c r="E53" s="65">
        <v>-1061</v>
      </c>
      <c r="F53" s="66">
        <v>2</v>
      </c>
      <c r="G53" s="65" t="s">
        <v>190</v>
      </c>
      <c r="H53" s="65"/>
    </row>
    <row r="54" spans="1:8" s="64" customFormat="1">
      <c r="A54" s="65">
        <v>-34</v>
      </c>
      <c r="B54" s="65" t="s">
        <v>70</v>
      </c>
      <c r="C54" s="65" t="s">
        <v>69</v>
      </c>
      <c r="D54" s="65" t="s">
        <v>16</v>
      </c>
      <c r="E54" s="65">
        <v>-1061</v>
      </c>
      <c r="F54" s="67">
        <v>2</v>
      </c>
      <c r="G54" s="65" t="s">
        <v>186</v>
      </c>
      <c r="H54" s="65"/>
    </row>
    <row r="55" spans="1:8" s="64" customFormat="1">
      <c r="A55" s="65">
        <v>-35</v>
      </c>
      <c r="B55" s="64" t="s">
        <v>72</v>
      </c>
      <c r="C55" s="64" t="s">
        <v>71</v>
      </c>
      <c r="D55" s="64" t="s">
        <v>16</v>
      </c>
      <c r="E55" s="65">
        <v>-1061</v>
      </c>
      <c r="F55" s="67">
        <v>2</v>
      </c>
      <c r="G55" s="65" t="s">
        <v>187</v>
      </c>
      <c r="H55" s="65"/>
    </row>
    <row r="56" spans="1:8">
      <c r="A56" s="12">
        <v>-36</v>
      </c>
      <c r="B56" s="7" t="s">
        <v>103</v>
      </c>
      <c r="C56" s="7" t="s">
        <v>104</v>
      </c>
      <c r="D56" s="7" t="s">
        <v>16</v>
      </c>
      <c r="E56" s="12">
        <v>-1041</v>
      </c>
      <c r="F56" s="33">
        <v>2</v>
      </c>
      <c r="G56" s="7"/>
    </row>
    <row r="57" spans="1:8">
      <c r="A57" s="7">
        <v>-37</v>
      </c>
      <c r="B57" s="7" t="s">
        <v>105</v>
      </c>
      <c r="C57" s="7" t="s">
        <v>106</v>
      </c>
      <c r="D57" s="7" t="s">
        <v>16</v>
      </c>
      <c r="E57" s="12">
        <v>-1021</v>
      </c>
      <c r="F57" s="33">
        <v>2</v>
      </c>
      <c r="G57" s="63" t="s">
        <v>184</v>
      </c>
    </row>
    <row r="58" spans="1:8">
      <c r="A58" s="7">
        <v>-38</v>
      </c>
      <c r="B58" s="7" t="s">
        <v>73</v>
      </c>
      <c r="C58" s="7" t="s">
        <v>74</v>
      </c>
      <c r="D58" s="7" t="s">
        <v>16</v>
      </c>
      <c r="E58" s="12">
        <v>-1001</v>
      </c>
      <c r="F58" s="33">
        <v>2</v>
      </c>
      <c r="G58" s="7"/>
    </row>
    <row r="59" spans="1:8" s="64" customFormat="1">
      <c r="A59" s="64">
        <v>-39</v>
      </c>
      <c r="B59" s="64" t="s">
        <v>147</v>
      </c>
      <c r="C59" s="64" t="s">
        <v>148</v>
      </c>
      <c r="D59" s="64" t="s">
        <v>16</v>
      </c>
      <c r="E59" s="65">
        <v>-1061</v>
      </c>
      <c r="F59" s="67">
        <v>2</v>
      </c>
      <c r="G59" s="65" t="s">
        <v>191</v>
      </c>
      <c r="H59" s="65"/>
    </row>
    <row r="60" spans="1:8" s="64" customFormat="1">
      <c r="A60" s="64">
        <v>-40</v>
      </c>
      <c r="B60" s="64" t="s">
        <v>109</v>
      </c>
      <c r="C60" s="64" t="s">
        <v>110</v>
      </c>
      <c r="D60" s="64" t="s">
        <v>16</v>
      </c>
      <c r="E60" s="65">
        <v>-1062</v>
      </c>
      <c r="F60" s="66">
        <v>2</v>
      </c>
      <c r="G60" s="65" t="s">
        <v>185</v>
      </c>
      <c r="H60" s="65"/>
    </row>
    <row r="61" spans="1:8">
      <c r="A61">
        <v>-48</v>
      </c>
      <c r="B61" t="s">
        <v>111</v>
      </c>
      <c r="C61" t="s">
        <v>112</v>
      </c>
      <c r="D61" s="50" t="s">
        <v>16</v>
      </c>
      <c r="E61" s="50">
        <v>-1001</v>
      </c>
      <c r="F61" s="1">
        <v>2</v>
      </c>
      <c r="G61" s="55" t="s">
        <v>193</v>
      </c>
    </row>
    <row r="62" spans="1:8">
      <c r="A62">
        <v>-50</v>
      </c>
      <c r="B62" t="s">
        <v>113</v>
      </c>
      <c r="C62" t="s">
        <v>114</v>
      </c>
      <c r="D62" s="50" t="s">
        <v>16</v>
      </c>
      <c r="E62" s="50">
        <v>-1001</v>
      </c>
      <c r="F62" s="1">
        <v>2</v>
      </c>
      <c r="G62" s="55" t="s">
        <v>194</v>
      </c>
    </row>
    <row r="63" spans="1:8" s="74" customFormat="1">
      <c r="A63" s="74">
        <v>-51</v>
      </c>
      <c r="B63" s="74" t="s">
        <v>115</v>
      </c>
      <c r="C63" s="74" t="s">
        <v>116</v>
      </c>
      <c r="D63" s="75" t="s">
        <v>16</v>
      </c>
      <c r="E63" s="75">
        <v>-1004</v>
      </c>
      <c r="F63" s="76">
        <v>2</v>
      </c>
      <c r="G63" s="75" t="s">
        <v>192</v>
      </c>
      <c r="H63" s="75"/>
    </row>
    <row r="64" spans="1:8" s="64" customFormat="1">
      <c r="A64" s="64">
        <v>-52</v>
      </c>
      <c r="B64" s="64" t="s">
        <v>118</v>
      </c>
      <c r="C64" s="64" t="s">
        <v>119</v>
      </c>
      <c r="D64" s="65" t="s">
        <v>16</v>
      </c>
      <c r="E64" s="65">
        <v>-1062</v>
      </c>
      <c r="F64" s="66">
        <v>2</v>
      </c>
      <c r="G64" s="64" t="s">
        <v>220</v>
      </c>
    </row>
    <row r="65" spans="1:8" s="64" customFormat="1">
      <c r="A65" s="64">
        <v>-53</v>
      </c>
      <c r="B65" s="64" t="s">
        <v>122</v>
      </c>
      <c r="C65" s="64" t="s">
        <v>124</v>
      </c>
      <c r="D65" s="65" t="s">
        <v>16</v>
      </c>
      <c r="E65" s="65">
        <v>-1061</v>
      </c>
      <c r="F65" s="66">
        <v>2</v>
      </c>
      <c r="G65" s="65" t="s">
        <v>189</v>
      </c>
      <c r="H65" s="65"/>
    </row>
    <row r="66" spans="1:8" s="64" customFormat="1">
      <c r="A66" s="64">
        <v>-54</v>
      </c>
      <c r="B66" s="64" t="s">
        <v>123</v>
      </c>
      <c r="C66" s="64" t="s">
        <v>143</v>
      </c>
      <c r="D66" s="65" t="s">
        <v>16</v>
      </c>
      <c r="E66" s="65">
        <v>-1063</v>
      </c>
      <c r="F66" s="66">
        <v>2</v>
      </c>
      <c r="G66" s="65" t="s">
        <v>188</v>
      </c>
      <c r="H66" s="65"/>
    </row>
    <row r="67" spans="1:8" s="70" customFormat="1">
      <c r="A67" s="70">
        <v>-55</v>
      </c>
      <c r="B67" s="70" t="s">
        <v>149</v>
      </c>
      <c r="C67" s="70" t="s">
        <v>150</v>
      </c>
      <c r="D67" s="72" t="s">
        <v>16</v>
      </c>
      <c r="E67" s="72">
        <v>-1021</v>
      </c>
      <c r="F67" s="73">
        <v>2</v>
      </c>
      <c r="G67" s="72" t="s">
        <v>195</v>
      </c>
      <c r="H67" s="72"/>
    </row>
    <row r="68" spans="1:8">
      <c r="A68">
        <v>-56</v>
      </c>
      <c r="B68" t="s">
        <v>157</v>
      </c>
      <c r="C68" t="s">
        <v>158</v>
      </c>
      <c r="D68" s="52" t="s">
        <v>16</v>
      </c>
      <c r="E68" s="52">
        <v>-1080</v>
      </c>
      <c r="F68" s="8">
        <v>2</v>
      </c>
      <c r="G68" s="52" t="s">
        <v>182</v>
      </c>
    </row>
    <row r="69" spans="1:8" s="64" customFormat="1">
      <c r="A69" s="64">
        <v>-57</v>
      </c>
      <c r="B69" s="64" t="s">
        <v>160</v>
      </c>
      <c r="C69" s="64" t="s">
        <v>159</v>
      </c>
      <c r="D69" s="65" t="s">
        <v>16</v>
      </c>
      <c r="E69" s="65">
        <v>-1063</v>
      </c>
      <c r="F69" s="66">
        <v>2</v>
      </c>
      <c r="G69" s="65" t="s">
        <v>183</v>
      </c>
      <c r="H69" s="65"/>
    </row>
    <row r="70" spans="1:8" s="70" customFormat="1">
      <c r="A70" s="70">
        <v>-58</v>
      </c>
      <c r="B70" s="70" t="s">
        <v>161</v>
      </c>
      <c r="C70" s="70" t="s">
        <v>168</v>
      </c>
      <c r="D70" s="72" t="s">
        <v>16</v>
      </c>
      <c r="E70" s="72">
        <v>-1024</v>
      </c>
      <c r="F70" s="73">
        <v>2</v>
      </c>
      <c r="G70" s="72" t="s">
        <v>181</v>
      </c>
      <c r="H70" s="72"/>
    </row>
    <row r="71" spans="1:8" s="70" customFormat="1">
      <c r="A71" s="70">
        <v>-59</v>
      </c>
      <c r="B71" s="70" t="s">
        <v>166</v>
      </c>
      <c r="C71" s="70" t="s">
        <v>167</v>
      </c>
      <c r="D71" s="72" t="s">
        <v>16</v>
      </c>
      <c r="E71" s="72">
        <v>-1022</v>
      </c>
      <c r="F71" s="73">
        <v>2</v>
      </c>
      <c r="G71" s="72" t="s">
        <v>179</v>
      </c>
      <c r="H71" s="72"/>
    </row>
    <row r="72" spans="1:8" s="70" customFormat="1">
      <c r="A72" s="70">
        <v>-60</v>
      </c>
      <c r="B72" s="70" t="s">
        <v>173</v>
      </c>
      <c r="C72" s="70" t="s">
        <v>172</v>
      </c>
      <c r="D72" s="72" t="s">
        <v>16</v>
      </c>
      <c r="E72" s="72">
        <v>-1022</v>
      </c>
      <c r="F72" s="73">
        <v>2</v>
      </c>
      <c r="G72" s="72" t="s">
        <v>178</v>
      </c>
      <c r="H72" s="72"/>
    </row>
    <row r="73" spans="1:8">
      <c r="A73" s="78">
        <v>-61</v>
      </c>
      <c r="B73" s="78" t="s">
        <v>250</v>
      </c>
      <c r="C73" s="78" t="s">
        <v>251</v>
      </c>
      <c r="D73" s="52" t="s">
        <v>16</v>
      </c>
      <c r="E73" s="80">
        <v>-1080</v>
      </c>
      <c r="F73" s="79">
        <v>2</v>
      </c>
      <c r="G73" s="52" t="s">
        <v>252</v>
      </c>
    </row>
    <row r="74" spans="1:8">
      <c r="A74" s="78">
        <v>-62</v>
      </c>
      <c r="B74" s="78" t="s">
        <v>255</v>
      </c>
      <c r="C74" s="78" t="s">
        <v>266</v>
      </c>
      <c r="D74" s="52" t="s">
        <v>16</v>
      </c>
      <c r="E74" s="80">
        <v>-1120</v>
      </c>
      <c r="F74" s="79">
        <v>2</v>
      </c>
      <c r="G74" s="52" t="s">
        <v>256</v>
      </c>
    </row>
    <row r="75" spans="1:8">
      <c r="A75" s="70">
        <v>-63</v>
      </c>
      <c r="B75" s="70" t="s">
        <v>267</v>
      </c>
      <c r="C75" s="78" t="s">
        <v>268</v>
      </c>
      <c r="D75" s="52" t="s">
        <v>16</v>
      </c>
      <c r="E75" s="80">
        <v>-1080</v>
      </c>
      <c r="F75" s="1">
        <v>2</v>
      </c>
      <c r="G75" s="72" t="s">
        <v>269</v>
      </c>
    </row>
    <row r="76" spans="1:8">
      <c r="A76" s="70">
        <v>-64</v>
      </c>
      <c r="B76" s="70" t="s">
        <v>274</v>
      </c>
      <c r="C76" s="78" t="s">
        <v>275</v>
      </c>
      <c r="D76" s="52" t="s">
        <v>16</v>
      </c>
      <c r="E76" s="80">
        <v>-1080</v>
      </c>
      <c r="F76" s="1">
        <v>2</v>
      </c>
    </row>
    <row r="77" spans="1:8">
      <c r="A77" s="70">
        <v>-65</v>
      </c>
      <c r="B77" t="s">
        <v>276</v>
      </c>
      <c r="C77" t="s">
        <v>277</v>
      </c>
      <c r="D77" s="52" t="s">
        <v>16</v>
      </c>
      <c r="E77" s="84">
        <v>-1021</v>
      </c>
      <c r="F77" s="1">
        <v>2</v>
      </c>
      <c r="G77" s="52" t="s">
        <v>278</v>
      </c>
    </row>
    <row r="78" spans="1:8">
      <c r="A78" s="70">
        <v>-66</v>
      </c>
      <c r="B78" t="s">
        <v>281</v>
      </c>
      <c r="C78" t="s">
        <v>282</v>
      </c>
      <c r="D78" s="52" t="s">
        <v>16</v>
      </c>
      <c r="E78" s="1">
        <v>-1042</v>
      </c>
      <c r="F78" s="1">
        <v>2</v>
      </c>
      <c r="G78" s="87" t="s">
        <v>283</v>
      </c>
    </row>
    <row r="79" spans="1:8">
      <c r="A79" s="70">
        <v>-67</v>
      </c>
      <c r="B79" t="s">
        <v>291</v>
      </c>
      <c r="C79" s="91" t="s">
        <v>290</v>
      </c>
      <c r="D79" s="52" t="s">
        <v>16</v>
      </c>
      <c r="E79" s="1">
        <v>-1141</v>
      </c>
      <c r="F79" s="1">
        <v>2</v>
      </c>
      <c r="G79" s="52" t="s">
        <v>292</v>
      </c>
    </row>
    <row r="80" spans="1:8">
      <c r="A80" s="70">
        <v>-68</v>
      </c>
      <c r="B80" t="s">
        <v>298</v>
      </c>
      <c r="C80" t="s">
        <v>299</v>
      </c>
      <c r="D80" s="52" t="s">
        <v>16</v>
      </c>
      <c r="E80" s="1">
        <v>-1141</v>
      </c>
      <c r="F80" s="1">
        <v>2</v>
      </c>
      <c r="G80" s="52" t="s">
        <v>297</v>
      </c>
    </row>
    <row r="81" spans="1:7">
      <c r="A81" s="70">
        <v>-69</v>
      </c>
      <c r="B81" t="s">
        <v>322</v>
      </c>
      <c r="C81" t="s">
        <v>323</v>
      </c>
      <c r="D81" s="52" t="s">
        <v>16</v>
      </c>
      <c r="E81" s="1">
        <v>-1021</v>
      </c>
      <c r="F81" s="1">
        <v>2</v>
      </c>
      <c r="G81" s="87" t="s">
        <v>324</v>
      </c>
    </row>
    <row r="82" spans="1:7">
      <c r="A82" s="70">
        <v>-70</v>
      </c>
      <c r="B82" t="s">
        <v>326</v>
      </c>
      <c r="C82" t="s">
        <v>328</v>
      </c>
      <c r="D82" s="52" t="s">
        <v>16</v>
      </c>
      <c r="E82" s="1">
        <v>-1141</v>
      </c>
      <c r="F82" s="1">
        <v>2</v>
      </c>
      <c r="G82" s="52" t="s">
        <v>327</v>
      </c>
    </row>
    <row r="83" spans="1:7">
      <c r="A83" s="70">
        <v>-71</v>
      </c>
      <c r="B83" t="s">
        <v>334</v>
      </c>
      <c r="C83" t="s">
        <v>335</v>
      </c>
      <c r="D83" s="52" t="s">
        <v>16</v>
      </c>
      <c r="E83" s="1">
        <v>-1161</v>
      </c>
      <c r="F83" s="1">
        <v>2</v>
      </c>
      <c r="G83" s="52" t="s">
        <v>336</v>
      </c>
    </row>
    <row r="84" spans="1:7">
      <c r="A84" s="70">
        <v>-72</v>
      </c>
      <c r="B84" t="s">
        <v>344</v>
      </c>
      <c r="C84" t="s">
        <v>340</v>
      </c>
      <c r="D84" s="52" t="s">
        <v>16</v>
      </c>
      <c r="E84" s="1">
        <v>-1162</v>
      </c>
      <c r="F84" s="1">
        <v>2</v>
      </c>
      <c r="G84" t="s">
        <v>342</v>
      </c>
    </row>
    <row r="89" spans="1:7">
      <c r="A89">
        <v>-77</v>
      </c>
      <c r="B89" t="s">
        <v>347</v>
      </c>
      <c r="C89" t="s">
        <v>348</v>
      </c>
      <c r="D89" s="52" t="s">
        <v>16</v>
      </c>
      <c r="E89" s="1">
        <v>-1002</v>
      </c>
      <c r="F89" s="1">
        <v>2</v>
      </c>
      <c r="G89" s="52" t="s">
        <v>349</v>
      </c>
    </row>
    <row r="90" spans="1:7"/>
    <row r="94" spans="1:7">
      <c r="A94">
        <v>-91</v>
      </c>
      <c r="B94" t="s">
        <v>352</v>
      </c>
      <c r="C94" t="s">
        <v>353</v>
      </c>
      <c r="D94" s="52" t="s">
        <v>16</v>
      </c>
      <c r="E94" s="1">
        <v>-1168</v>
      </c>
      <c r="F94" s="1">
        <v>2</v>
      </c>
      <c r="G94" t="s">
        <v>351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MJ235"/>
  <sheetViews>
    <sheetView zoomScaleNormal="100" workbookViewId="0">
      <pane ySplit="1" topLeftCell="A211" activePane="bottomLeft" state="frozen"/>
      <selection pane="bottomLeft" activeCell="C226" sqref="C226"/>
    </sheetView>
  </sheetViews>
  <sheetFormatPr baseColWidth="10" defaultColWidth="11.42578125" defaultRowHeight="15"/>
  <cols>
    <col min="1" max="1" width="20.28515625" style="4"/>
    <col min="2" max="2" width="10.28515625"/>
    <col min="3" max="3" width="41.42578125" bestFit="1" customWidth="1"/>
    <col min="4" max="4" width="12.5703125" style="2" bestFit="1" customWidth="1"/>
    <col min="5" max="5" width="31.85546875" bestFit="1" customWidth="1"/>
    <col min="6" max="1024" width="10.7109375" style="50"/>
    <col min="1025" max="16384" width="11.42578125" style="50"/>
  </cols>
  <sheetData>
    <row r="1" spans="1:6" s="51" customFormat="1">
      <c r="A1" s="37" t="s">
        <v>48</v>
      </c>
      <c r="B1" s="37" t="s">
        <v>17</v>
      </c>
      <c r="C1" s="51" t="s">
        <v>49</v>
      </c>
      <c r="D1" s="37" t="s">
        <v>0</v>
      </c>
      <c r="E1" s="37" t="s">
        <v>50</v>
      </c>
      <c r="F1" s="37" t="s">
        <v>201</v>
      </c>
    </row>
    <row r="2" spans="1:6" s="51" customFormat="1">
      <c r="A2" s="37">
        <v>-1</v>
      </c>
      <c r="B2" s="37">
        <v>-2</v>
      </c>
      <c r="C2" s="37" t="str">
        <f>VLOOKUP(B2,recurso!$A$2:$C$64,2,FALSE)</f>
        <v>Pagina de inicio</v>
      </c>
      <c r="D2" s="37">
        <v>1</v>
      </c>
      <c r="E2" s="37" t="s">
        <v>2</v>
      </c>
      <c r="F2" s="49" t="s">
        <v>202</v>
      </c>
    </row>
    <row r="3" spans="1:6" s="51" customFormat="1">
      <c r="A3" s="38">
        <v>-2</v>
      </c>
      <c r="B3" s="38">
        <v>-3</v>
      </c>
      <c r="C3" s="37" t="str">
        <f>VLOOKUP(B3,recurso!$A$2:$C$64,2,FALSE)</f>
        <v>Pagina recuperación de contraseña</v>
      </c>
      <c r="D3" s="38">
        <v>1</v>
      </c>
      <c r="E3" s="38" t="s">
        <v>2</v>
      </c>
    </row>
    <row r="4" spans="1:6">
      <c r="A4" s="36">
        <v>-3</v>
      </c>
      <c r="B4" s="34">
        <v>-5</v>
      </c>
      <c r="C4" s="51" t="str">
        <f>VLOOKUP(B4,recurso!$A$2:$C$64,2,FALSE)</f>
        <v>Administrar Infracciones</v>
      </c>
      <c r="D4" s="35">
        <v>1</v>
      </c>
      <c r="E4" s="34" t="s">
        <v>2</v>
      </c>
    </row>
    <row r="5" spans="1:6">
      <c r="A5" s="39">
        <v>-4</v>
      </c>
      <c r="B5" s="34">
        <v>-5</v>
      </c>
      <c r="C5" s="51" t="str">
        <f>VLOOKUP(B5,recurso!$A$2:$C$64,2,FALSE)</f>
        <v>Administrar Infracciones</v>
      </c>
      <c r="D5" s="35">
        <v>2</v>
      </c>
      <c r="E5" s="34" t="s">
        <v>3</v>
      </c>
    </row>
    <row r="6" spans="1:6">
      <c r="A6" s="36">
        <v>-5</v>
      </c>
      <c r="B6" s="34">
        <v>-5</v>
      </c>
      <c r="C6" s="51" t="str">
        <f>VLOOKUP(B6,recurso!$A$2:$C$64,2,FALSE)</f>
        <v>Administrar Infracciones</v>
      </c>
      <c r="D6" s="35">
        <v>3</v>
      </c>
      <c r="E6" s="34" t="s">
        <v>4</v>
      </c>
    </row>
    <row r="7" spans="1:6">
      <c r="A7" s="39">
        <v>-6</v>
      </c>
      <c r="B7" s="34">
        <v>-5</v>
      </c>
      <c r="C7" s="51" t="str">
        <f>VLOOKUP(B7,recurso!$A$2:$C$64,2,FALSE)</f>
        <v>Administrar Infracciones</v>
      </c>
      <c r="D7" s="35">
        <v>4</v>
      </c>
      <c r="E7" s="34" t="s">
        <v>5</v>
      </c>
    </row>
    <row r="8" spans="1:6" s="51" customFormat="1">
      <c r="A8" s="37">
        <v>-7</v>
      </c>
      <c r="B8" s="37">
        <v>-5</v>
      </c>
      <c r="C8" s="37" t="str">
        <f>VLOOKUP(B8,recurso!$A$2:$C$64,2,FALSE)</f>
        <v>Administrar Infracciones</v>
      </c>
      <c r="D8" s="37">
        <v>5</v>
      </c>
      <c r="E8" s="37" t="s">
        <v>6</v>
      </c>
    </row>
    <row r="9" spans="1:6">
      <c r="A9" s="39">
        <v>-8</v>
      </c>
      <c r="B9" s="36">
        <v>-6</v>
      </c>
      <c r="C9" s="51" t="str">
        <f>VLOOKUP(B9,recurso!$A$2:$C$64,2,FALSE)</f>
        <v>Administrar Descuentos</v>
      </c>
      <c r="D9" s="36">
        <v>1</v>
      </c>
      <c r="E9" s="36" t="s">
        <v>2</v>
      </c>
    </row>
    <row r="10" spans="1:6">
      <c r="A10" s="36">
        <v>-9</v>
      </c>
      <c r="B10" s="36">
        <v>-6</v>
      </c>
      <c r="C10" s="51" t="str">
        <f>VLOOKUP(B10,recurso!$A$2:$C$64,2,FALSE)</f>
        <v>Administrar Descuentos</v>
      </c>
      <c r="D10" s="36">
        <v>2</v>
      </c>
      <c r="E10" s="36" t="s">
        <v>3</v>
      </c>
    </row>
    <row r="11" spans="1:6">
      <c r="A11" s="39">
        <v>-10</v>
      </c>
      <c r="B11" s="36">
        <v>-6</v>
      </c>
      <c r="C11" s="51" t="str">
        <f>VLOOKUP(B11,recurso!$A$2:$C$64,2,FALSE)</f>
        <v>Administrar Descuentos</v>
      </c>
      <c r="D11" s="36">
        <v>3</v>
      </c>
      <c r="E11" s="36" t="s">
        <v>4</v>
      </c>
    </row>
    <row r="12" spans="1:6">
      <c r="A12" s="36">
        <v>-11</v>
      </c>
      <c r="B12" s="36">
        <v>-6</v>
      </c>
      <c r="C12" s="51" t="str">
        <f>VLOOKUP(B12,recurso!$A$2:$C$64,2,FALSE)</f>
        <v>Administrar Descuentos</v>
      </c>
      <c r="D12" s="36">
        <v>4</v>
      </c>
      <c r="E12" s="36" t="s">
        <v>5</v>
      </c>
    </row>
    <row r="13" spans="1:6" s="51" customFormat="1">
      <c r="A13" s="37">
        <v>-12</v>
      </c>
      <c r="B13" s="37">
        <v>-6</v>
      </c>
      <c r="C13" s="37" t="str">
        <f>VLOOKUP(B13,recurso!$A$2:$C$64,2,FALSE)</f>
        <v>Administrar Descuentos</v>
      </c>
      <c r="D13" s="37">
        <v>5</v>
      </c>
      <c r="E13" s="37" t="s">
        <v>6</v>
      </c>
    </row>
    <row r="14" spans="1:6" s="51" customFormat="1">
      <c r="A14" s="36">
        <v>-13</v>
      </c>
      <c r="B14" s="36">
        <v>-7</v>
      </c>
      <c r="C14" s="51" t="str">
        <f>VLOOKUP(B14,recurso!$A$2:$C$64,2,FALSE)</f>
        <v>Registrar Persona</v>
      </c>
      <c r="D14" s="36">
        <v>1</v>
      </c>
      <c r="E14" s="36" t="s">
        <v>2</v>
      </c>
    </row>
    <row r="15" spans="1:6">
      <c r="A15" s="39">
        <v>-14</v>
      </c>
      <c r="B15" s="36">
        <v>-7</v>
      </c>
      <c r="C15" s="51" t="str">
        <f>VLOOKUP(B15,recurso!$A$2:$C$64,2,FALSE)</f>
        <v>Registrar Persona</v>
      </c>
      <c r="D15" s="36">
        <v>2</v>
      </c>
      <c r="E15" s="36" t="s">
        <v>3</v>
      </c>
    </row>
    <row r="16" spans="1:6">
      <c r="A16" s="36">
        <v>-15</v>
      </c>
      <c r="B16" s="36">
        <v>-7</v>
      </c>
      <c r="C16" s="51" t="str">
        <f>VLOOKUP(B16,recurso!$A$2:$C$64,2,FALSE)</f>
        <v>Registrar Persona</v>
      </c>
      <c r="D16" s="36">
        <v>3</v>
      </c>
      <c r="E16" s="36" t="s">
        <v>4</v>
      </c>
    </row>
    <row r="17" spans="1:5" s="51" customFormat="1">
      <c r="A17" s="37">
        <v>-16</v>
      </c>
      <c r="B17" s="37">
        <v>-7</v>
      </c>
      <c r="C17" s="37" t="str">
        <f>VLOOKUP(B17,recurso!$A$2:$C$64,2,FALSE)</f>
        <v>Registrar Persona</v>
      </c>
      <c r="D17" s="37">
        <v>5</v>
      </c>
      <c r="E17" s="37" t="s">
        <v>6</v>
      </c>
    </row>
    <row r="18" spans="1:5">
      <c r="A18" s="36">
        <v>-17</v>
      </c>
      <c r="B18" s="36">
        <v>-8</v>
      </c>
      <c r="C18" s="51" t="str">
        <f>VLOOKUP(B18,recurso!$A$2:$C$64,2,FALSE)</f>
        <v>Administrar Usuarios</v>
      </c>
      <c r="D18" s="36">
        <v>1</v>
      </c>
      <c r="E18" s="36" t="s">
        <v>2</v>
      </c>
    </row>
    <row r="19" spans="1:5">
      <c r="A19" s="39">
        <v>-18</v>
      </c>
      <c r="B19" s="36">
        <v>-8</v>
      </c>
      <c r="C19" s="51" t="str">
        <f>VLOOKUP(B19,recurso!$A$2:$C$64,2,FALSE)</f>
        <v>Administrar Usuarios</v>
      </c>
      <c r="D19" s="36">
        <v>2</v>
      </c>
      <c r="E19" s="36" t="s">
        <v>3</v>
      </c>
    </row>
    <row r="20" spans="1:5">
      <c r="A20" s="36">
        <v>-19</v>
      </c>
      <c r="B20" s="36">
        <v>-8</v>
      </c>
      <c r="C20" s="51" t="str">
        <f>VLOOKUP(B20,recurso!$A$2:$C$64,2,FALSE)</f>
        <v>Administrar Usuarios</v>
      </c>
      <c r="D20" s="36">
        <v>3</v>
      </c>
      <c r="E20" s="36" t="s">
        <v>4</v>
      </c>
    </row>
    <row r="21" spans="1:5">
      <c r="A21" s="39">
        <v>-20</v>
      </c>
      <c r="B21" s="36">
        <v>-8</v>
      </c>
      <c r="C21" s="51" t="str">
        <f>VLOOKUP(B21,recurso!$A$2:$C$64,2,FALSE)</f>
        <v>Administrar Usuarios</v>
      </c>
      <c r="D21" s="36">
        <v>4</v>
      </c>
      <c r="E21" s="36" t="s">
        <v>5</v>
      </c>
    </row>
    <row r="22" spans="1:5" s="51" customFormat="1">
      <c r="A22" s="37">
        <v>-21</v>
      </c>
      <c r="B22" s="46">
        <v>-8</v>
      </c>
      <c r="C22" s="37" t="str">
        <f>VLOOKUP(B22,recurso!$A$2:$C$64,2,FALSE)</f>
        <v>Administrar Usuarios</v>
      </c>
      <c r="D22" s="37">
        <v>5</v>
      </c>
      <c r="E22" s="37" t="s">
        <v>6</v>
      </c>
    </row>
    <row r="23" spans="1:5">
      <c r="A23" s="39">
        <v>-22</v>
      </c>
      <c r="B23" s="36">
        <v>-9</v>
      </c>
      <c r="C23" s="51" t="str">
        <f>VLOOKUP(B23,recurso!$A$2:$C$64,2,FALSE)</f>
        <v>Administrar Funcionarios</v>
      </c>
      <c r="D23" s="36">
        <v>1</v>
      </c>
      <c r="E23" s="36" t="s">
        <v>2</v>
      </c>
    </row>
    <row r="24" spans="1:5">
      <c r="A24" s="36">
        <v>-23</v>
      </c>
      <c r="B24" s="36">
        <v>-9</v>
      </c>
      <c r="C24" s="51" t="str">
        <f>VLOOKUP(B24,recurso!$A$2:$C$64,2,FALSE)</f>
        <v>Administrar Funcionarios</v>
      </c>
      <c r="D24" s="36">
        <v>2</v>
      </c>
      <c r="E24" s="36" t="s">
        <v>3</v>
      </c>
    </row>
    <row r="25" spans="1:5">
      <c r="A25" s="39">
        <v>-24</v>
      </c>
      <c r="B25" s="36">
        <v>-9</v>
      </c>
      <c r="C25" s="51" t="str">
        <f>VLOOKUP(B25,recurso!$A$2:$C$64,2,FALSE)</f>
        <v>Administrar Funcionarios</v>
      </c>
      <c r="D25" s="36">
        <v>3</v>
      </c>
      <c r="E25" s="36" t="s">
        <v>4</v>
      </c>
    </row>
    <row r="26" spans="1:5">
      <c r="A26" s="36">
        <v>-25</v>
      </c>
      <c r="B26" s="36">
        <v>-9</v>
      </c>
      <c r="C26" s="51" t="str">
        <f>VLOOKUP(B26,recurso!$A$2:$C$64,2,FALSE)</f>
        <v>Administrar Funcionarios</v>
      </c>
      <c r="D26" s="36">
        <v>4</v>
      </c>
      <c r="E26" s="36" t="s">
        <v>5</v>
      </c>
    </row>
    <row r="27" spans="1:5" s="51" customFormat="1">
      <c r="A27" s="37">
        <v>-26</v>
      </c>
      <c r="B27" s="37">
        <v>-9</v>
      </c>
      <c r="C27" s="37" t="str">
        <f>VLOOKUP(B27,recurso!$A$2:$C$64,2,FALSE)</f>
        <v>Administrar Funcionarios</v>
      </c>
      <c r="D27" s="37">
        <v>5</v>
      </c>
      <c r="E27" s="37" t="s">
        <v>6</v>
      </c>
    </row>
    <row r="28" spans="1:5">
      <c r="A28" s="36">
        <v>-27</v>
      </c>
      <c r="B28" s="36">
        <v>-10</v>
      </c>
      <c r="C28" s="51" t="str">
        <f>VLOOKUP(B28,recurso!$A$2:$C$64,2,FALSE)</f>
        <v>Administrar Correos</v>
      </c>
      <c r="D28" s="36">
        <v>1</v>
      </c>
      <c r="E28" s="36" t="s">
        <v>2</v>
      </c>
    </row>
    <row r="29" spans="1:5">
      <c r="A29" s="39">
        <v>-28</v>
      </c>
      <c r="B29" s="36">
        <v>-10</v>
      </c>
      <c r="C29" s="51" t="str">
        <f>VLOOKUP(B29,recurso!$A$2:$C$64,2,FALSE)</f>
        <v>Administrar Correos</v>
      </c>
      <c r="D29" s="36">
        <v>2</v>
      </c>
      <c r="E29" s="36" t="s">
        <v>3</v>
      </c>
    </row>
    <row r="30" spans="1:5">
      <c r="A30" s="36">
        <v>-29</v>
      </c>
      <c r="B30" s="36">
        <v>-10</v>
      </c>
      <c r="C30" s="51" t="str">
        <f>VLOOKUP(B30,recurso!$A$2:$C$64,2,FALSE)</f>
        <v>Administrar Correos</v>
      </c>
      <c r="D30" s="36">
        <v>3</v>
      </c>
      <c r="E30" s="36" t="s">
        <v>4</v>
      </c>
    </row>
    <row r="31" spans="1:5">
      <c r="A31" s="39">
        <v>-30</v>
      </c>
      <c r="B31" s="36">
        <v>-10</v>
      </c>
      <c r="C31" s="51" t="str">
        <f>VLOOKUP(B31,recurso!$A$2:$C$64,2,FALSE)</f>
        <v>Administrar Correos</v>
      </c>
      <c r="D31" s="36">
        <v>4</v>
      </c>
      <c r="E31" s="36" t="s">
        <v>5</v>
      </c>
    </row>
    <row r="32" spans="1:5" s="51" customFormat="1">
      <c r="A32" s="37">
        <v>-31</v>
      </c>
      <c r="B32" s="37">
        <v>-10</v>
      </c>
      <c r="C32" s="37" t="str">
        <f>VLOOKUP(B32,recurso!$A$2:$C$64,2,FALSE)</f>
        <v>Administrar Correos</v>
      </c>
      <c r="D32" s="37">
        <v>5</v>
      </c>
      <c r="E32" s="37" t="s">
        <v>6</v>
      </c>
    </row>
    <row r="33" spans="1:5" s="51" customFormat="1">
      <c r="A33" s="39">
        <v>-32</v>
      </c>
      <c r="B33" s="39">
        <v>-11</v>
      </c>
      <c r="C33" s="51" t="str">
        <f>VLOOKUP(B33,recurso!$A$2:$C$64,2,FALSE)</f>
        <v>Administrar Entidades CIA</v>
      </c>
      <c r="D33" s="36">
        <v>1</v>
      </c>
      <c r="E33" s="36" t="s">
        <v>2</v>
      </c>
    </row>
    <row r="34" spans="1:5">
      <c r="A34" s="36">
        <v>-33</v>
      </c>
      <c r="B34" s="39">
        <v>-11</v>
      </c>
      <c r="C34" s="51" t="str">
        <f>VLOOKUP(B34,recurso!$A$2:$C$64,2,FALSE)</f>
        <v>Administrar Entidades CIA</v>
      </c>
      <c r="D34" s="36">
        <v>2</v>
      </c>
      <c r="E34" s="36" t="s">
        <v>3</v>
      </c>
    </row>
    <row r="35" spans="1:5">
      <c r="A35" s="39">
        <v>-34</v>
      </c>
      <c r="B35" s="39">
        <v>-11</v>
      </c>
      <c r="C35" s="51" t="str">
        <f>VLOOKUP(B35,recurso!$A$2:$C$64,2,FALSE)</f>
        <v>Administrar Entidades CIA</v>
      </c>
      <c r="D35" s="36">
        <v>3</v>
      </c>
      <c r="E35" s="36" t="s">
        <v>4</v>
      </c>
    </row>
    <row r="36" spans="1:5">
      <c r="A36" s="36">
        <v>-35</v>
      </c>
      <c r="B36" s="39">
        <v>-11</v>
      </c>
      <c r="C36" s="51" t="str">
        <f>VLOOKUP(B36,recurso!$A$2:$C$64,2,FALSE)</f>
        <v>Administrar Entidades CIA</v>
      </c>
      <c r="D36" s="36">
        <v>4</v>
      </c>
      <c r="E36" s="36" t="s">
        <v>5</v>
      </c>
    </row>
    <row r="37" spans="1:5" s="51" customFormat="1">
      <c r="A37" s="37">
        <v>-36</v>
      </c>
      <c r="B37" s="37">
        <v>-11</v>
      </c>
      <c r="C37" s="37" t="str">
        <f>VLOOKUP(B37,recurso!$A$2:$C$64,2,FALSE)</f>
        <v>Administrar Entidades CIA</v>
      </c>
      <c r="D37" s="37">
        <v>5</v>
      </c>
      <c r="E37" s="37" t="s">
        <v>6</v>
      </c>
    </row>
    <row r="38" spans="1:5" s="51" customFormat="1">
      <c r="A38" s="36">
        <v>-37</v>
      </c>
      <c r="B38" s="39">
        <v>-12</v>
      </c>
      <c r="C38" s="51" t="str">
        <f>VLOOKUP(B38,recurso!$A$2:$C$64,2,FALSE)</f>
        <v>Administrar Intereses</v>
      </c>
      <c r="D38" s="36">
        <v>1</v>
      </c>
      <c r="E38" s="36" t="s">
        <v>2</v>
      </c>
    </row>
    <row r="39" spans="1:5">
      <c r="A39" s="39">
        <v>-38</v>
      </c>
      <c r="B39" s="39">
        <v>-12</v>
      </c>
      <c r="C39" s="51" t="str">
        <f>VLOOKUP(B39,recurso!$A$2:$C$64,2,FALSE)</f>
        <v>Administrar Intereses</v>
      </c>
      <c r="D39" s="36">
        <v>2</v>
      </c>
      <c r="E39" s="36" t="s">
        <v>3</v>
      </c>
    </row>
    <row r="40" spans="1:5">
      <c r="A40" s="36">
        <v>-39</v>
      </c>
      <c r="B40" s="39">
        <v>-12</v>
      </c>
      <c r="C40" s="51" t="str">
        <f>VLOOKUP(B40,recurso!$A$2:$C$64,2,FALSE)</f>
        <v>Administrar Intereses</v>
      </c>
      <c r="D40" s="36">
        <v>3</v>
      </c>
      <c r="E40" s="36" t="s">
        <v>4</v>
      </c>
    </row>
    <row r="41" spans="1:5">
      <c r="A41" s="39">
        <v>-40</v>
      </c>
      <c r="B41" s="39">
        <v>-12</v>
      </c>
      <c r="C41" s="51" t="str">
        <f>VLOOKUP(B41,recurso!$A$2:$C$64,2,FALSE)</f>
        <v>Administrar Intereses</v>
      </c>
      <c r="D41" s="36">
        <v>4</v>
      </c>
      <c r="E41" s="36" t="s">
        <v>5</v>
      </c>
    </row>
    <row r="42" spans="1:5" s="51" customFormat="1">
      <c r="A42" s="37">
        <v>-41</v>
      </c>
      <c r="B42" s="37">
        <v>-12</v>
      </c>
      <c r="C42" s="37" t="str">
        <f>VLOOKUP(B42,recurso!$A$2:$C$64,2,FALSE)</f>
        <v>Administrar Intereses</v>
      </c>
      <c r="D42" s="37">
        <v>5</v>
      </c>
      <c r="E42" s="37" t="s">
        <v>6</v>
      </c>
    </row>
    <row r="43" spans="1:5" s="51" customFormat="1">
      <c r="A43" s="39">
        <v>-42</v>
      </c>
      <c r="B43" s="39">
        <v>-13</v>
      </c>
      <c r="C43" s="51" t="str">
        <f>VLOOKUP(B43,recurso!$A$2:$C$64,2,FALSE)</f>
        <v>Administrar Amnistias</v>
      </c>
      <c r="D43" s="36">
        <v>1</v>
      </c>
      <c r="E43" s="36" t="s">
        <v>2</v>
      </c>
    </row>
    <row r="44" spans="1:5">
      <c r="A44" s="36">
        <v>-43</v>
      </c>
      <c r="B44" s="39">
        <v>-13</v>
      </c>
      <c r="C44" s="51" t="str">
        <f>VLOOKUP(B44,recurso!$A$2:$C$64,2,FALSE)</f>
        <v>Administrar Amnistias</v>
      </c>
      <c r="D44" s="36">
        <v>2</v>
      </c>
      <c r="E44" s="36" t="s">
        <v>3</v>
      </c>
    </row>
    <row r="45" spans="1:5">
      <c r="A45" s="39">
        <v>-44</v>
      </c>
      <c r="B45" s="39">
        <v>-13</v>
      </c>
      <c r="C45" s="51" t="str">
        <f>VLOOKUP(B45,recurso!$A$2:$C$64,2,FALSE)</f>
        <v>Administrar Amnistias</v>
      </c>
      <c r="D45" s="36">
        <v>3</v>
      </c>
      <c r="E45" s="36" t="s">
        <v>4</v>
      </c>
    </row>
    <row r="46" spans="1:5">
      <c r="A46" s="36">
        <v>-45</v>
      </c>
      <c r="B46" s="39">
        <v>-13</v>
      </c>
      <c r="C46" s="51" t="str">
        <f>VLOOKUP(B46,recurso!$A$2:$C$64,2,FALSE)</f>
        <v>Administrar Amnistias</v>
      </c>
      <c r="D46" s="36">
        <v>4</v>
      </c>
      <c r="E46" s="36" t="s">
        <v>5</v>
      </c>
    </row>
    <row r="47" spans="1:5" s="51" customFormat="1">
      <c r="A47" s="37">
        <v>-46</v>
      </c>
      <c r="B47" s="37">
        <v>-13</v>
      </c>
      <c r="C47" s="37" t="str">
        <f>VLOOKUP(B47,recurso!$A$2:$C$64,2,FALSE)</f>
        <v>Administrar Amnistias</v>
      </c>
      <c r="D47" s="37">
        <v>5</v>
      </c>
      <c r="E47" s="37" t="s">
        <v>6</v>
      </c>
    </row>
    <row r="48" spans="1:5">
      <c r="A48" s="36">
        <v>-49</v>
      </c>
      <c r="B48" s="36">
        <v>-16</v>
      </c>
      <c r="C48" s="51" t="str">
        <f>VLOOKUP(B48,recurso!$A$2:$C$64,2,FALSE)</f>
        <v>Reporte de Inconsistencias de Comparendo</v>
      </c>
      <c r="D48" s="36">
        <v>1</v>
      </c>
      <c r="E48" s="36" t="s">
        <v>2</v>
      </c>
    </row>
    <row r="49" spans="1:5" s="51" customFormat="1">
      <c r="A49" s="37">
        <v>-50</v>
      </c>
      <c r="B49" s="37">
        <v>-16</v>
      </c>
      <c r="C49" s="37" t="str">
        <f>VLOOKUP(B49,recurso!$A$2:$C$64,2,FALSE)</f>
        <v>Reporte de Inconsistencias de Comparendo</v>
      </c>
      <c r="D49" s="37">
        <v>3</v>
      </c>
      <c r="E49" s="37" t="s">
        <v>4</v>
      </c>
    </row>
    <row r="50" spans="1:5">
      <c r="A50" s="36">
        <v>-53</v>
      </c>
      <c r="B50" s="36">
        <v>-18</v>
      </c>
      <c r="C50" s="51" t="str">
        <f>VLOOKUP(B50,recurso!$A$2:$C$64,2,FALSE)</f>
        <v>Consulta Actos Administrativos Comparendo</v>
      </c>
      <c r="D50" s="36">
        <v>1</v>
      </c>
      <c r="E50" s="36" t="s">
        <v>2</v>
      </c>
    </row>
    <row r="51" spans="1:5" s="51" customFormat="1">
      <c r="A51" s="37">
        <v>-54</v>
      </c>
      <c r="B51" s="37">
        <v>-18</v>
      </c>
      <c r="C51" s="37" t="str">
        <f>VLOOKUP(B51,recurso!$A$2:$C$64,2,FALSE)</f>
        <v>Consulta Actos Administrativos Comparendo</v>
      </c>
      <c r="D51" s="37">
        <v>3</v>
      </c>
      <c r="E51" s="37" t="s">
        <v>4</v>
      </c>
    </row>
    <row r="52" spans="1:5">
      <c r="A52" s="40">
        <v>-55</v>
      </c>
      <c r="B52" s="40">
        <v>-20</v>
      </c>
      <c r="C52" s="38" t="str">
        <f>VLOOKUP(B52,recurso!$A$2:$C$64,2,FALSE)</f>
        <v>Carga de Archivo Asobancaria</v>
      </c>
      <c r="D52" s="40">
        <v>1</v>
      </c>
      <c r="E52" s="40" t="s">
        <v>2</v>
      </c>
    </row>
    <row r="53" spans="1:5">
      <c r="A53" s="39">
        <v>-56</v>
      </c>
      <c r="B53" s="36">
        <v>-22</v>
      </c>
      <c r="C53" s="51" t="str">
        <f>VLOOKUP(B53,recurso!$A$2:$C$64,2,FALSE)</f>
        <v>Consulta Obligaciones por Pagar</v>
      </c>
      <c r="D53" s="36">
        <v>1</v>
      </c>
      <c r="E53" s="36" t="s">
        <v>2</v>
      </c>
    </row>
    <row r="54" spans="1:5" s="51" customFormat="1">
      <c r="A54" s="37">
        <v>-57</v>
      </c>
      <c r="B54" s="37">
        <v>-22</v>
      </c>
      <c r="C54" s="37" t="str">
        <f>VLOOKUP(B54,recurso!$A$2:$C$64,2,FALSE)</f>
        <v>Consulta Obligaciones por Pagar</v>
      </c>
      <c r="D54" s="37">
        <v>3</v>
      </c>
      <c r="E54" s="37" t="s">
        <v>4</v>
      </c>
    </row>
    <row r="55" spans="1:5">
      <c r="A55" s="39">
        <v>-58</v>
      </c>
      <c r="B55" s="36">
        <v>-23</v>
      </c>
      <c r="C55" s="51" t="str">
        <f>VLOOKUP(B55,recurso!$A$2:$C$64,2,FALSE)</f>
        <v>Detalle comparendo</v>
      </c>
      <c r="D55" s="36">
        <v>1</v>
      </c>
      <c r="E55" s="36" t="s">
        <v>2</v>
      </c>
    </row>
    <row r="56" spans="1:5" s="51" customFormat="1">
      <c r="A56" s="37">
        <v>-59</v>
      </c>
      <c r="B56" s="37">
        <v>-23</v>
      </c>
      <c r="C56" s="37" t="str">
        <f>VLOOKUP(B56,recurso!$A$2:$C$64,2,FALSE)</f>
        <v>Detalle comparendo</v>
      </c>
      <c r="D56" s="37">
        <v>3</v>
      </c>
      <c r="E56" s="37" t="s">
        <v>4</v>
      </c>
    </row>
    <row r="57" spans="1:5">
      <c r="A57" s="38">
        <v>-60</v>
      </c>
      <c r="B57" s="40">
        <v>-24</v>
      </c>
      <c r="C57" s="37" t="str">
        <f>VLOOKUP(B57,recurso!$A$2:$C$64,2,FALSE)</f>
        <v>Dirección</v>
      </c>
      <c r="D57" s="38">
        <v>1</v>
      </c>
      <c r="E57" s="40" t="s">
        <v>2</v>
      </c>
    </row>
    <row r="58" spans="1:5">
      <c r="A58" s="50">
        <v>-61</v>
      </c>
      <c r="B58" s="51">
        <v>-25</v>
      </c>
      <c r="C58" s="51" t="str">
        <f>VLOOKUP(B58,recurso!$A$2:$C$64,2,FALSE)</f>
        <v>Administrar Calendario</v>
      </c>
      <c r="D58" s="50">
        <v>1</v>
      </c>
      <c r="E58" s="50" t="s">
        <v>2</v>
      </c>
    </row>
    <row r="59" spans="1:5">
      <c r="A59" s="36">
        <v>-62</v>
      </c>
      <c r="B59" s="39">
        <v>-25</v>
      </c>
      <c r="C59" s="51" t="str">
        <f>VLOOKUP(B59,recurso!$A$2:$C$64,2,FALSE)</f>
        <v>Administrar Calendario</v>
      </c>
      <c r="D59" s="36">
        <v>2</v>
      </c>
      <c r="E59" s="36" t="s">
        <v>3</v>
      </c>
    </row>
    <row r="60" spans="1:5">
      <c r="A60" s="36">
        <v>-63</v>
      </c>
      <c r="B60" s="39">
        <v>-25</v>
      </c>
      <c r="C60" s="51" t="str">
        <f>VLOOKUP(B60,recurso!$A$2:$C$64,2,FALSE)</f>
        <v>Administrar Calendario</v>
      </c>
      <c r="D60" s="36">
        <v>3</v>
      </c>
      <c r="E60" s="36" t="s">
        <v>4</v>
      </c>
    </row>
    <row r="61" spans="1:5">
      <c r="A61" s="36">
        <v>-64</v>
      </c>
      <c r="B61" s="39">
        <v>-25</v>
      </c>
      <c r="C61" s="51" t="str">
        <f>VLOOKUP(B61,recurso!$A$2:$C$64,2,FALSE)</f>
        <v>Administrar Calendario</v>
      </c>
      <c r="D61" s="36">
        <v>4</v>
      </c>
      <c r="E61" s="36" t="s">
        <v>5</v>
      </c>
    </row>
    <row r="62" spans="1:5">
      <c r="A62" s="46">
        <v>-65</v>
      </c>
      <c r="B62" s="37">
        <v>-25</v>
      </c>
      <c r="C62" s="37" t="str">
        <f>VLOOKUP(B62,recurso!$A$2:$C$64,2,FALSE)</f>
        <v>Administrar Calendario</v>
      </c>
      <c r="D62" s="37">
        <v>5</v>
      </c>
      <c r="E62" s="37" t="s">
        <v>6</v>
      </c>
    </row>
    <row r="63" spans="1:5">
      <c r="A63" s="50">
        <v>-66</v>
      </c>
      <c r="B63" s="50">
        <v>-26</v>
      </c>
      <c r="C63" s="51" t="str">
        <f>VLOOKUP(B63,recurso!$A$2:$C$64,2,FALSE)</f>
        <v>Solicitudes Saldo a Favor</v>
      </c>
      <c r="D63" s="51">
        <v>1</v>
      </c>
      <c r="E63" s="50" t="s">
        <v>2</v>
      </c>
    </row>
    <row r="64" spans="1:5">
      <c r="A64" s="36">
        <v>-67</v>
      </c>
      <c r="B64" s="34">
        <v>-26</v>
      </c>
      <c r="C64" s="51" t="str">
        <f>VLOOKUP(B64,recurso!$A$2:$C$64,2,FALSE)</f>
        <v>Solicitudes Saldo a Favor</v>
      </c>
      <c r="D64" s="35">
        <v>3</v>
      </c>
      <c r="E64" s="34" t="s">
        <v>4</v>
      </c>
    </row>
    <row r="65" spans="1:5">
      <c r="A65" s="36">
        <v>-68</v>
      </c>
      <c r="B65" s="34">
        <v>-26</v>
      </c>
      <c r="C65" s="51" t="str">
        <f>VLOOKUP(B65,recurso!$A$2:$C$64,2,FALSE)</f>
        <v>Solicitudes Saldo a Favor</v>
      </c>
      <c r="D65" s="35">
        <v>5</v>
      </c>
      <c r="E65" s="34" t="s">
        <v>6</v>
      </c>
    </row>
    <row r="66" spans="1:5">
      <c r="A66" s="36">
        <v>-69</v>
      </c>
      <c r="B66" s="34">
        <v>-26</v>
      </c>
      <c r="C66" s="51" t="str">
        <f>VLOOKUP(B66,recurso!$A$2:$C$64,2,FALSE)</f>
        <v>Solicitudes Saldo a Favor</v>
      </c>
      <c r="D66" s="35">
        <v>6</v>
      </c>
      <c r="E66" s="34" t="s">
        <v>7</v>
      </c>
    </row>
    <row r="67" spans="1:5">
      <c r="A67" s="36">
        <v>-70</v>
      </c>
      <c r="B67" s="34">
        <v>-26</v>
      </c>
      <c r="C67" s="51" t="str">
        <f>VLOOKUP(B67,recurso!$A$2:$C$64,2,FALSE)</f>
        <v>Solicitudes Saldo a Favor</v>
      </c>
      <c r="D67" s="35">
        <v>7</v>
      </c>
      <c r="E67" s="34" t="s">
        <v>8</v>
      </c>
    </row>
    <row r="68" spans="1:5">
      <c r="A68" s="46">
        <v>-71</v>
      </c>
      <c r="B68" s="46">
        <v>-26</v>
      </c>
      <c r="C68" s="37" t="str">
        <f>VLOOKUP(B68,recurso!$A$2:$C$64,2,FALSE)</f>
        <v>Solicitudes Saldo a Favor</v>
      </c>
      <c r="D68" s="37">
        <v>8</v>
      </c>
      <c r="E68" s="46" t="s">
        <v>9</v>
      </c>
    </row>
    <row r="69" spans="1:5">
      <c r="A69" s="41">
        <v>-72</v>
      </c>
      <c r="B69" s="41">
        <v>-28</v>
      </c>
      <c r="C69" s="51" t="str">
        <f>VLOOKUP(B69,recurso!$A$2:$C$64,2,FALSE)</f>
        <v>Reporte Solicitudes Devolución Saldo a Favor</v>
      </c>
      <c r="D69" s="42">
        <v>1</v>
      </c>
      <c r="E69" s="41" t="s">
        <v>2</v>
      </c>
    </row>
    <row r="70" spans="1:5">
      <c r="A70" s="45">
        <v>-73</v>
      </c>
      <c r="B70" s="45">
        <v>-28</v>
      </c>
      <c r="C70" s="37" t="str">
        <f>VLOOKUP(B70,recurso!$A$2:$C$64,2,FALSE)</f>
        <v>Reporte Solicitudes Devolución Saldo a Favor</v>
      </c>
      <c r="D70" s="48">
        <v>3</v>
      </c>
      <c r="E70" s="45" t="s">
        <v>4</v>
      </c>
    </row>
    <row r="71" spans="1:5">
      <c r="A71" s="50">
        <v>-74</v>
      </c>
      <c r="B71" s="50">
        <v>-29</v>
      </c>
      <c r="C71" s="51" t="str">
        <f>VLOOKUP(B71,recurso!$A$2:$C$64,2,FALSE)</f>
        <v>Datos Persona Fuente Externa</v>
      </c>
      <c r="D71" s="51">
        <v>1</v>
      </c>
      <c r="E71" s="50" t="s">
        <v>2</v>
      </c>
    </row>
    <row r="72" spans="1:5">
      <c r="A72" s="46">
        <v>-75</v>
      </c>
      <c r="B72" s="46">
        <v>-29</v>
      </c>
      <c r="C72" s="37" t="str">
        <f>VLOOKUP(B72,recurso!$A$2:$C$64,2,FALSE)</f>
        <v>Datos Persona Fuente Externa</v>
      </c>
      <c r="D72" s="37">
        <v>3</v>
      </c>
      <c r="E72" s="46" t="s">
        <v>4</v>
      </c>
    </row>
    <row r="73" spans="1:5">
      <c r="A73" s="52">
        <v>-76</v>
      </c>
      <c r="B73" s="52">
        <v>-30</v>
      </c>
      <c r="C73" s="51" t="str">
        <f>VLOOKUP(B73,recurso!$A$2:$C$64,2,FALSE)</f>
        <v>Aprobar Solicitudes Saldo a Favor</v>
      </c>
      <c r="D73" s="42">
        <v>1</v>
      </c>
      <c r="E73" s="52" t="s">
        <v>2</v>
      </c>
    </row>
    <row r="74" spans="1:5">
      <c r="A74" s="41">
        <v>-77</v>
      </c>
      <c r="B74" s="41">
        <v>-30</v>
      </c>
      <c r="C74" s="51" t="str">
        <f>VLOOKUP(B74,recurso!$A$2:$C$64,2,FALSE)</f>
        <v>Aprobar Solicitudes Saldo a Favor</v>
      </c>
      <c r="D74" s="42">
        <v>3</v>
      </c>
      <c r="E74" s="41" t="s">
        <v>4</v>
      </c>
    </row>
    <row r="75" spans="1:5">
      <c r="A75" s="41">
        <v>-78</v>
      </c>
      <c r="B75" s="41">
        <v>-30</v>
      </c>
      <c r="C75" s="51" t="str">
        <f>VLOOKUP(B75,recurso!$A$2:$C$64,2,FALSE)</f>
        <v>Aprobar Solicitudes Saldo a Favor</v>
      </c>
      <c r="D75" s="42">
        <v>9</v>
      </c>
      <c r="E75" s="36" t="s">
        <v>60</v>
      </c>
    </row>
    <row r="76" spans="1:5">
      <c r="A76" s="45">
        <v>-79</v>
      </c>
      <c r="B76" s="45">
        <v>-30</v>
      </c>
      <c r="C76" s="37" t="str">
        <f>VLOOKUP(B76,recurso!$A$2:$C$64,2,FALSE)</f>
        <v>Aprobar Solicitudes Saldo a Favor</v>
      </c>
      <c r="D76" s="48">
        <v>10</v>
      </c>
      <c r="E76" s="46" t="s">
        <v>61</v>
      </c>
    </row>
    <row r="77" spans="1:5">
      <c r="A77" s="45">
        <v>-80</v>
      </c>
      <c r="B77" s="45">
        <v>-26</v>
      </c>
      <c r="C77" s="37" t="str">
        <f>VLOOKUP(B77,recurso!$A$2:$C$64,2,FALSE)</f>
        <v>Solicitudes Saldo a Favor</v>
      </c>
      <c r="D77" s="48">
        <v>11</v>
      </c>
      <c r="E77" s="46" t="s">
        <v>63</v>
      </c>
    </row>
    <row r="78" spans="1:5">
      <c r="A78" s="41">
        <v>-81</v>
      </c>
      <c r="B78" s="41">
        <v>-31</v>
      </c>
      <c r="C78" s="51" t="str">
        <f>VLOOKUP(B78,recurso!$A$2:$C$64,2,FALSE)</f>
        <v>Reporte Comparendos Policía</v>
      </c>
      <c r="D78" s="42">
        <v>1</v>
      </c>
      <c r="E78" s="52" t="s">
        <v>2</v>
      </c>
    </row>
    <row r="79" spans="1:5">
      <c r="A79" s="41">
        <v>-82</v>
      </c>
      <c r="B79" s="41">
        <v>-31</v>
      </c>
      <c r="C79" s="37" t="str">
        <f>VLOOKUP(B79,recurso!$A$2:$C$64,2,FALSE)</f>
        <v>Reporte Comparendos Policía</v>
      </c>
      <c r="D79" s="42">
        <v>3</v>
      </c>
      <c r="E79" s="41" t="s">
        <v>4</v>
      </c>
    </row>
    <row r="80" spans="1:5">
      <c r="A80" s="43">
        <v>-83</v>
      </c>
      <c r="B80" s="43">
        <v>-33</v>
      </c>
      <c r="C80" s="51" t="str">
        <f>VLOOKUP(B80,recurso!$A$2:$C$64,2,FALSE)</f>
        <v>Numeración</v>
      </c>
      <c r="D80" s="44">
        <v>1</v>
      </c>
      <c r="E80" s="44" t="s">
        <v>2</v>
      </c>
    </row>
    <row r="81" spans="1:5">
      <c r="A81" s="41">
        <v>-84</v>
      </c>
      <c r="B81" s="41">
        <v>-33</v>
      </c>
      <c r="C81" s="51" t="str">
        <f>VLOOKUP(B81,recurso!$A$2:$C$64,2,FALSE)</f>
        <v>Numeración</v>
      </c>
      <c r="D81" s="36">
        <v>2</v>
      </c>
      <c r="E81" s="36" t="s">
        <v>3</v>
      </c>
    </row>
    <row r="82" spans="1:5">
      <c r="A82" s="41">
        <v>-85</v>
      </c>
      <c r="B82" s="41">
        <v>-33</v>
      </c>
      <c r="C82" s="51" t="str">
        <f>VLOOKUP(B82,recurso!$A$2:$C$64,2,FALSE)</f>
        <v>Numeración</v>
      </c>
      <c r="D82" s="36">
        <v>3</v>
      </c>
      <c r="E82" s="36" t="s">
        <v>4</v>
      </c>
    </row>
    <row r="83" spans="1:5">
      <c r="A83" s="41">
        <v>-86</v>
      </c>
      <c r="B83" s="41">
        <v>-33</v>
      </c>
      <c r="C83" s="51" t="str">
        <f>VLOOKUP(B83,recurso!$A$2:$C$64,2,FALSE)</f>
        <v>Numeración</v>
      </c>
      <c r="D83" s="39">
        <v>4</v>
      </c>
      <c r="E83" s="39" t="s">
        <v>5</v>
      </c>
    </row>
    <row r="84" spans="1:5">
      <c r="A84" s="45">
        <v>-87</v>
      </c>
      <c r="B84" s="45">
        <v>-33</v>
      </c>
      <c r="C84" s="37" t="str">
        <f>VLOOKUP(B84,recurso!$A$2:$C$64,2,FALSE)</f>
        <v>Numeración</v>
      </c>
      <c r="D84" s="37">
        <v>5</v>
      </c>
      <c r="E84" s="37" t="s">
        <v>6</v>
      </c>
    </row>
    <row r="85" spans="1:5">
      <c r="A85" s="43">
        <v>-88</v>
      </c>
      <c r="B85" s="43">
        <v>-34</v>
      </c>
      <c r="C85" s="51" t="str">
        <f>VLOOKUP(B85,recurso!$A$2:$C$64,2,FALSE)</f>
        <v>Responsable Formularios</v>
      </c>
      <c r="D85" s="47">
        <v>1</v>
      </c>
      <c r="E85" s="47" t="s">
        <v>2</v>
      </c>
    </row>
    <row r="86" spans="1:5">
      <c r="A86" s="41">
        <v>-89</v>
      </c>
      <c r="B86" s="41">
        <v>-34</v>
      </c>
      <c r="C86" s="51" t="str">
        <f>VLOOKUP(B86,recurso!$A$2:$C$64,2,FALSE)</f>
        <v>Responsable Formularios</v>
      </c>
      <c r="D86" s="42">
        <v>2</v>
      </c>
      <c r="E86" s="42" t="s">
        <v>3</v>
      </c>
    </row>
    <row r="87" spans="1:5">
      <c r="A87" s="41">
        <v>-90</v>
      </c>
      <c r="B87" s="41">
        <v>-34</v>
      </c>
      <c r="C87" s="51" t="str">
        <f>VLOOKUP(B87,recurso!$A$2:$C$64,2,FALSE)</f>
        <v>Responsable Formularios</v>
      </c>
      <c r="D87" s="42">
        <v>3</v>
      </c>
      <c r="E87" s="42" t="s">
        <v>4</v>
      </c>
    </row>
    <row r="88" spans="1:5">
      <c r="A88" s="41">
        <v>-91</v>
      </c>
      <c r="B88" s="41">
        <v>-34</v>
      </c>
      <c r="C88" s="51" t="str">
        <f>VLOOKUP(B88,recurso!$A$2:$C$64,2,FALSE)</f>
        <v>Responsable Formularios</v>
      </c>
      <c r="D88" s="42">
        <v>4</v>
      </c>
      <c r="E88" s="42" t="s">
        <v>5</v>
      </c>
    </row>
    <row r="89" spans="1:5">
      <c r="A89" s="45">
        <v>-92</v>
      </c>
      <c r="B89" s="45">
        <v>-34</v>
      </c>
      <c r="C89" s="37" t="str">
        <f>VLOOKUP(B89,recurso!$A$2:$C$64,2,FALSE)</f>
        <v>Responsable Formularios</v>
      </c>
      <c r="D89" s="48">
        <v>5</v>
      </c>
      <c r="E89" s="48" t="s">
        <v>6</v>
      </c>
    </row>
    <row r="90" spans="1:5">
      <c r="A90" s="43">
        <v>-93</v>
      </c>
      <c r="B90" s="43">
        <v>-35</v>
      </c>
      <c r="C90" s="51" t="str">
        <f>VLOOKUP(B90,recurso!$A$2:$C$64,2,FALSE)</f>
        <v>Relaciones de Estados</v>
      </c>
      <c r="D90" s="47">
        <v>1</v>
      </c>
      <c r="E90" s="47" t="s">
        <v>2</v>
      </c>
    </row>
    <row r="91" spans="1:5">
      <c r="A91" s="41">
        <v>-94</v>
      </c>
      <c r="B91" s="41">
        <v>-35</v>
      </c>
      <c r="C91" s="51" t="str">
        <f>VLOOKUP(B91,recurso!$A$2:$C$64,2,FALSE)</f>
        <v>Relaciones de Estados</v>
      </c>
      <c r="D91" s="42">
        <v>2</v>
      </c>
      <c r="E91" s="42" t="s">
        <v>3</v>
      </c>
    </row>
    <row r="92" spans="1:5">
      <c r="A92" s="41">
        <v>-95</v>
      </c>
      <c r="B92" s="41">
        <v>-35</v>
      </c>
      <c r="C92" s="51" t="str">
        <f>VLOOKUP(B92,recurso!$A$2:$C$64,2,FALSE)</f>
        <v>Relaciones de Estados</v>
      </c>
      <c r="D92" s="42">
        <v>3</v>
      </c>
      <c r="E92" s="42" t="s">
        <v>4</v>
      </c>
    </row>
    <row r="93" spans="1:5">
      <c r="A93" s="41">
        <v>-96</v>
      </c>
      <c r="B93" s="41">
        <v>-35</v>
      </c>
      <c r="C93" s="51" t="str">
        <f>VLOOKUP(B93,recurso!$A$2:$C$64,2,FALSE)</f>
        <v>Relaciones de Estados</v>
      </c>
      <c r="D93" s="42">
        <v>4</v>
      </c>
      <c r="E93" s="42" t="s">
        <v>5</v>
      </c>
    </row>
    <row r="94" spans="1:5">
      <c r="A94" s="45">
        <v>-97</v>
      </c>
      <c r="B94" s="45">
        <v>-35</v>
      </c>
      <c r="C94" s="37" t="str">
        <f>VLOOKUP(B94,recurso!$A$2:$C$64,2,FALSE)</f>
        <v>Relaciones de Estados</v>
      </c>
      <c r="D94" s="48">
        <v>5</v>
      </c>
      <c r="E94" s="48" t="s">
        <v>6</v>
      </c>
    </row>
    <row r="95" spans="1:5">
      <c r="A95" s="41">
        <v>-98</v>
      </c>
      <c r="B95" s="34">
        <v>-37</v>
      </c>
      <c r="C95" s="51" t="str">
        <f>VLOOKUP(B95,recurso!$A$2:$C$64,2,FALSE)</f>
        <v>Administrar Tarifas</v>
      </c>
      <c r="D95" s="47">
        <v>1</v>
      </c>
      <c r="E95" s="47" t="s">
        <v>2</v>
      </c>
    </row>
    <row r="96" spans="1:5">
      <c r="A96" s="45">
        <v>-99</v>
      </c>
      <c r="B96" s="46">
        <v>-37</v>
      </c>
      <c r="C96" s="37" t="str">
        <f>VLOOKUP(B96,recurso!$A$2:$C$64,2,FALSE)</f>
        <v>Administrar Tarifas</v>
      </c>
      <c r="D96" s="42">
        <v>2</v>
      </c>
      <c r="E96" s="42" t="s">
        <v>3</v>
      </c>
    </row>
    <row r="97" spans="1:5">
      <c r="A97" s="41">
        <v>-100</v>
      </c>
      <c r="B97" s="34">
        <v>-36</v>
      </c>
      <c r="C97" s="51" t="str">
        <f>VLOOKUP(B97,recurso!$A$2:$C$64,2,FALSE)</f>
        <v>Administrar Conceptos de Cartera</v>
      </c>
      <c r="D97" s="47">
        <v>1</v>
      </c>
      <c r="E97" s="47" t="s">
        <v>2</v>
      </c>
    </row>
    <row r="98" spans="1:5">
      <c r="A98" s="41">
        <v>-101</v>
      </c>
      <c r="B98" s="34">
        <v>-36</v>
      </c>
      <c r="C98" s="51" t="str">
        <f>VLOOKUP(B98,recurso!$A$2:$C$64,2,FALSE)</f>
        <v>Administrar Conceptos de Cartera</v>
      </c>
      <c r="D98" s="42">
        <v>2</v>
      </c>
      <c r="E98" s="42" t="s">
        <v>3</v>
      </c>
    </row>
    <row r="99" spans="1:5">
      <c r="A99" s="41">
        <v>-102</v>
      </c>
      <c r="B99" s="34">
        <v>-36</v>
      </c>
      <c r="C99" s="51" t="str">
        <f>VLOOKUP(B99,recurso!$A$2:$C$64,2,FALSE)</f>
        <v>Administrar Conceptos de Cartera</v>
      </c>
      <c r="D99" s="42">
        <v>3</v>
      </c>
      <c r="E99" s="42" t="s">
        <v>4</v>
      </c>
    </row>
    <row r="100" spans="1:5">
      <c r="A100" s="41">
        <v>-103</v>
      </c>
      <c r="B100" s="34">
        <v>-36</v>
      </c>
      <c r="C100" s="51" t="str">
        <f>VLOOKUP(B100,recurso!$A$2:$C$64,2,FALSE)</f>
        <v>Administrar Conceptos de Cartera</v>
      </c>
      <c r="D100" s="42">
        <v>4</v>
      </c>
      <c r="E100" s="42" t="s">
        <v>5</v>
      </c>
    </row>
    <row r="101" spans="1:5">
      <c r="A101" s="45">
        <v>-104</v>
      </c>
      <c r="B101" s="34">
        <v>-36</v>
      </c>
      <c r="C101" s="37" t="str">
        <f>VLOOKUP(B101,recurso!$A$2:$C$64,2,FALSE)</f>
        <v>Administrar Conceptos de Cartera</v>
      </c>
      <c r="D101" s="48">
        <v>5</v>
      </c>
      <c r="E101" s="48" t="s">
        <v>6</v>
      </c>
    </row>
    <row r="102" spans="1:5">
      <c r="A102" s="41">
        <v>-105</v>
      </c>
      <c r="B102" s="44">
        <v>-38</v>
      </c>
      <c r="C102" s="51" t="str">
        <f>VLOOKUP(B102,recurso!$A$2:$C$64,2,FALSE)</f>
        <v>Organismos de Tránsito</v>
      </c>
      <c r="D102" s="47">
        <v>1</v>
      </c>
      <c r="E102" s="47" t="s">
        <v>2</v>
      </c>
    </row>
    <row r="103" spans="1:5">
      <c r="A103" s="41">
        <v>-106</v>
      </c>
      <c r="B103" s="36">
        <v>-38</v>
      </c>
      <c r="C103" s="51" t="str">
        <f>VLOOKUP(B103,recurso!$A$2:$C$64,2,FALSE)</f>
        <v>Organismos de Tránsito</v>
      </c>
      <c r="D103" s="42">
        <v>2</v>
      </c>
      <c r="E103" s="42" t="s">
        <v>3</v>
      </c>
    </row>
    <row r="104" spans="1:5">
      <c r="A104" s="41">
        <v>-107</v>
      </c>
      <c r="B104" s="36">
        <v>-38</v>
      </c>
      <c r="C104" s="51" t="str">
        <f>VLOOKUP(B104,recurso!$A$2:$C$64,2,FALSE)</f>
        <v>Organismos de Tránsito</v>
      </c>
      <c r="D104" s="42">
        <v>3</v>
      </c>
      <c r="E104" s="42" t="s">
        <v>4</v>
      </c>
    </row>
    <row r="105" spans="1:5">
      <c r="A105" s="41">
        <v>-108</v>
      </c>
      <c r="B105" s="36">
        <v>-38</v>
      </c>
      <c r="C105" s="51" t="str">
        <f>VLOOKUP(B105,recurso!$A$2:$C$64,2,FALSE)</f>
        <v>Organismos de Tránsito</v>
      </c>
      <c r="D105" s="42">
        <v>4</v>
      </c>
      <c r="E105" s="42" t="s">
        <v>5</v>
      </c>
    </row>
    <row r="106" spans="1:5">
      <c r="A106" s="45">
        <v>-109</v>
      </c>
      <c r="B106" s="46">
        <v>-38</v>
      </c>
      <c r="C106" s="37" t="str">
        <f>VLOOKUP(B106,recurso!$A$2:$C$64,2,FALSE)</f>
        <v>Organismos de Tránsito</v>
      </c>
      <c r="D106" s="48">
        <v>5</v>
      </c>
      <c r="E106" s="48" t="s">
        <v>6</v>
      </c>
    </row>
    <row r="107" spans="1:5">
      <c r="A107" s="41">
        <v>-110</v>
      </c>
      <c r="B107" s="44">
        <v>-39</v>
      </c>
      <c r="C107" s="51" t="str">
        <f>VLOOKUP(B107,recurso!$A$2:$C$64,2,FALSE)</f>
        <v>Stock Tipo Responsables</v>
      </c>
      <c r="D107" s="47">
        <v>1</v>
      </c>
      <c r="E107" s="47" t="s">
        <v>2</v>
      </c>
    </row>
    <row r="108" spans="1:5">
      <c r="A108" s="41">
        <v>-111</v>
      </c>
      <c r="B108" s="36">
        <v>-39</v>
      </c>
      <c r="C108" s="51" t="str">
        <f>VLOOKUP(B108,recurso!$A$2:$C$64,2,FALSE)</f>
        <v>Stock Tipo Responsables</v>
      </c>
      <c r="D108" s="42">
        <v>2</v>
      </c>
      <c r="E108" s="42" t="s">
        <v>3</v>
      </c>
    </row>
    <row r="109" spans="1:5">
      <c r="A109" s="41">
        <v>-112</v>
      </c>
      <c r="B109" s="36">
        <v>-39</v>
      </c>
      <c r="C109" s="51" t="str">
        <f>VLOOKUP(B109,recurso!$A$2:$C$64,2,FALSE)</f>
        <v>Stock Tipo Responsables</v>
      </c>
      <c r="D109" s="42">
        <v>3</v>
      </c>
      <c r="E109" s="42" t="s">
        <v>4</v>
      </c>
    </row>
    <row r="110" spans="1:5">
      <c r="A110" s="41">
        <v>-113</v>
      </c>
      <c r="B110" s="36">
        <v>-39</v>
      </c>
      <c r="C110" s="51" t="str">
        <f>VLOOKUP(B110,recurso!$A$2:$C$64,2,FALSE)</f>
        <v>Stock Tipo Responsables</v>
      </c>
      <c r="D110" s="42">
        <v>4</v>
      </c>
      <c r="E110" s="42" t="s">
        <v>5</v>
      </c>
    </row>
    <row r="111" spans="1:5">
      <c r="A111" s="45">
        <v>-114</v>
      </c>
      <c r="B111" s="46">
        <v>-39</v>
      </c>
      <c r="C111" s="37" t="str">
        <f>VLOOKUP(B111,recurso!$A$2:$C$64,2,FALSE)</f>
        <v>Stock Tipo Responsables</v>
      </c>
      <c r="D111" s="48">
        <v>5</v>
      </c>
      <c r="E111" s="48" t="s">
        <v>6</v>
      </c>
    </row>
    <row r="112" spans="1:5">
      <c r="A112" s="53">
        <v>-116</v>
      </c>
      <c r="B112" s="53">
        <v>-16</v>
      </c>
      <c r="C112" s="38" t="str">
        <f>VLOOKUP(B112,recurso!$A$2:$C$64,2,FALSE)</f>
        <v>Reporte de Inconsistencias de Comparendo</v>
      </c>
      <c r="D112" s="37">
        <v>5</v>
      </c>
      <c r="E112" s="37" t="s">
        <v>6</v>
      </c>
    </row>
    <row r="113" spans="1:5">
      <c r="A113" s="52">
        <v>-117</v>
      </c>
      <c r="B113" s="52">
        <v>-40</v>
      </c>
      <c r="C113" s="51" t="str">
        <f>VLOOKUP(B113,recurso!$A$2:$C$64,2,FALSE)</f>
        <v>Rangos</v>
      </c>
      <c r="D113" s="2">
        <v>1</v>
      </c>
      <c r="E113" t="s">
        <v>2</v>
      </c>
    </row>
    <row r="114" spans="1:5">
      <c r="A114" s="52">
        <v>-118</v>
      </c>
      <c r="B114" s="52">
        <v>-40</v>
      </c>
      <c r="C114" s="51" t="str">
        <f>VLOOKUP(B114,recurso!$A$2:$C$64,2,FALSE)</f>
        <v>Rangos</v>
      </c>
      <c r="D114" s="2">
        <v>2</v>
      </c>
      <c r="E114" t="s">
        <v>3</v>
      </c>
    </row>
    <row r="115" spans="1:5">
      <c r="A115" s="52">
        <v>-119</v>
      </c>
      <c r="B115" s="52">
        <v>-40</v>
      </c>
      <c r="C115" s="51" t="str">
        <f>VLOOKUP(B115,recurso!$A$2:$C$64,2,FALSE)</f>
        <v>Rangos</v>
      </c>
      <c r="D115" s="2">
        <v>3</v>
      </c>
      <c r="E115" t="s">
        <v>4</v>
      </c>
    </row>
    <row r="116" spans="1:5">
      <c r="A116" s="52">
        <v>-120</v>
      </c>
      <c r="B116" s="52">
        <v>-40</v>
      </c>
      <c r="C116" s="51" t="str">
        <f>VLOOKUP(B116,recurso!$A$2:$C$64,2,FALSE)</f>
        <v>Rangos</v>
      </c>
      <c r="D116" s="2">
        <v>4</v>
      </c>
      <c r="E116" t="s">
        <v>5</v>
      </c>
    </row>
    <row r="117" spans="1:5">
      <c r="A117" s="45">
        <v>-121</v>
      </c>
      <c r="B117" s="45">
        <v>-40</v>
      </c>
      <c r="C117" s="37" t="str">
        <f>VLOOKUP(B117,recurso!$A$2:$C$64,2,FALSE)</f>
        <v>Rangos</v>
      </c>
      <c r="D117" s="37">
        <v>5</v>
      </c>
      <c r="E117" s="46" t="s">
        <v>6</v>
      </c>
    </row>
    <row r="118" spans="1:5">
      <c r="A118" s="52">
        <v>-156</v>
      </c>
      <c r="B118" s="52">
        <v>-48</v>
      </c>
      <c r="C118" s="51" t="str">
        <f>VLOOKUP(B118,recurso!$A$2:$C$64,2,FALSE)</f>
        <v>Administrar Catálogos simples</v>
      </c>
      <c r="D118" s="35">
        <v>1</v>
      </c>
      <c r="E118" s="49" t="s">
        <v>2</v>
      </c>
    </row>
    <row r="119" spans="1:5">
      <c r="A119" s="52">
        <v>-157</v>
      </c>
      <c r="B119" s="52">
        <v>-48</v>
      </c>
      <c r="C119" s="51" t="str">
        <f>VLOOKUP(B119,recurso!$A$2:$C$64,2,FALSE)</f>
        <v>Administrar Catálogos simples</v>
      </c>
      <c r="D119" s="35">
        <v>2</v>
      </c>
      <c r="E119" s="49" t="s">
        <v>3</v>
      </c>
    </row>
    <row r="120" spans="1:5">
      <c r="A120" s="52">
        <v>-158</v>
      </c>
      <c r="B120" s="52">
        <v>-48</v>
      </c>
      <c r="C120" s="51" t="str">
        <f>VLOOKUP(B120,recurso!$A$2:$C$64,2,FALSE)</f>
        <v>Administrar Catálogos simples</v>
      </c>
      <c r="D120" s="35">
        <v>3</v>
      </c>
      <c r="E120" s="49" t="s">
        <v>4</v>
      </c>
    </row>
    <row r="121" spans="1:5">
      <c r="A121" s="45">
        <v>-159</v>
      </c>
      <c r="B121" s="45">
        <v>-48</v>
      </c>
      <c r="C121" s="37" t="str">
        <f>VLOOKUP(B121,recurso!$A$2:$C$64,2,FALSE)</f>
        <v>Administrar Catálogos simples</v>
      </c>
      <c r="D121" s="37">
        <v>4</v>
      </c>
      <c r="E121" s="46" t="s">
        <v>5</v>
      </c>
    </row>
    <row r="122" spans="1:5">
      <c r="A122" s="52">
        <v>-164</v>
      </c>
      <c r="B122" s="52">
        <v>-50</v>
      </c>
      <c r="C122" s="51" t="str">
        <f>VLOOKUP(B122,recurso!$A$2:$C$64,2,FALSE)</f>
        <v>Administrar Catálogos compuestos</v>
      </c>
      <c r="D122" s="35">
        <v>1</v>
      </c>
      <c r="E122" s="49" t="s">
        <v>2</v>
      </c>
    </row>
    <row r="123" spans="1:5">
      <c r="A123" s="52">
        <v>-165</v>
      </c>
      <c r="B123" s="52">
        <v>-50</v>
      </c>
      <c r="C123" s="51" t="str">
        <f>VLOOKUP(B123,recurso!$A$2:$C$64,2,FALSE)</f>
        <v>Administrar Catálogos compuestos</v>
      </c>
      <c r="D123" s="35">
        <v>2</v>
      </c>
      <c r="E123" s="49" t="s">
        <v>3</v>
      </c>
    </row>
    <row r="124" spans="1:5">
      <c r="A124" s="52">
        <v>-166</v>
      </c>
      <c r="B124" s="52">
        <v>-50</v>
      </c>
      <c r="C124" s="51" t="str">
        <f>VLOOKUP(B124,recurso!$A$2:$C$64,2,FALSE)</f>
        <v>Administrar Catálogos compuestos</v>
      </c>
      <c r="D124" s="35">
        <v>3</v>
      </c>
      <c r="E124" s="49" t="s">
        <v>4</v>
      </c>
    </row>
    <row r="125" spans="1:5">
      <c r="A125" s="45">
        <v>-167</v>
      </c>
      <c r="B125" s="45">
        <v>-50</v>
      </c>
      <c r="C125" s="37" t="str">
        <f>VLOOKUP(B125,recurso!$A$2:$C$64,2,FALSE)</f>
        <v>Administrar Catálogos compuestos</v>
      </c>
      <c r="D125" s="37">
        <v>4</v>
      </c>
      <c r="E125" s="46" t="s">
        <v>5</v>
      </c>
    </row>
    <row r="126" spans="1:5">
      <c r="A126" s="52">
        <v>-168</v>
      </c>
      <c r="B126" s="49">
        <v>-51</v>
      </c>
      <c r="C126" s="51" t="str">
        <f>VLOOKUP(B126,recurso!$A$2:$C$64,2,FALSE)</f>
        <v>Parametrización Configuraciones</v>
      </c>
      <c r="D126" s="35">
        <v>1</v>
      </c>
      <c r="E126" s="49" t="s">
        <v>2</v>
      </c>
    </row>
    <row r="127" spans="1:5">
      <c r="A127" s="52">
        <v>-169</v>
      </c>
      <c r="B127" s="49">
        <v>-51</v>
      </c>
      <c r="C127" s="51" t="str">
        <f>VLOOKUP(B127,recurso!$A$2:$C$64,2,FALSE)</f>
        <v>Parametrización Configuraciones</v>
      </c>
      <c r="D127" s="35">
        <v>2</v>
      </c>
      <c r="E127" s="49" t="s">
        <v>3</v>
      </c>
    </row>
    <row r="128" spans="1:5">
      <c r="A128" s="52">
        <v>-170</v>
      </c>
      <c r="B128" s="49">
        <v>-51</v>
      </c>
      <c r="C128" s="51" t="str">
        <f>VLOOKUP(B128,recurso!$A$2:$C$64,2,FALSE)</f>
        <v>Parametrización Configuraciones</v>
      </c>
      <c r="D128" s="35">
        <v>3</v>
      </c>
      <c r="E128" s="49" t="s">
        <v>4</v>
      </c>
    </row>
    <row r="129" spans="1:5">
      <c r="A129" s="52">
        <v>-171</v>
      </c>
      <c r="B129" s="52">
        <v>-51</v>
      </c>
      <c r="C129" s="51" t="str">
        <f>VLOOKUP(B129,recurso!$A$2:$C$64,2,FALSE)</f>
        <v>Parametrización Configuraciones</v>
      </c>
      <c r="D129" s="51">
        <v>4</v>
      </c>
      <c r="E129" s="50" t="s">
        <v>5</v>
      </c>
    </row>
    <row r="130" spans="1:5">
      <c r="A130" s="45">
        <v>-172</v>
      </c>
      <c r="B130" s="45">
        <v>-51</v>
      </c>
      <c r="C130" s="37" t="str">
        <f>VLOOKUP(B130,recurso!$A$2:$C$64,2,FALSE)</f>
        <v>Parametrización Configuraciones</v>
      </c>
      <c r="D130" s="37">
        <v>5</v>
      </c>
      <c r="E130" s="46" t="s">
        <v>6</v>
      </c>
    </row>
    <row r="131" spans="1:5">
      <c r="A131" s="52">
        <v>-173</v>
      </c>
      <c r="B131" s="49">
        <v>-52</v>
      </c>
      <c r="C131" s="51" t="str">
        <f>VLOOKUP(B131,recurso!$A$2:$C$64,2,FALSE)</f>
        <v>Administrar formularios</v>
      </c>
      <c r="D131" s="49">
        <v>12</v>
      </c>
      <c r="E131" s="49" t="s">
        <v>107</v>
      </c>
    </row>
    <row r="132" spans="1:5">
      <c r="A132" s="52">
        <v>-174</v>
      </c>
      <c r="B132" s="49">
        <v>-52</v>
      </c>
      <c r="C132" s="51" t="str">
        <f>VLOOKUP(B132,recurso!$A$2:$C$64,2,FALSE)</f>
        <v>Administrar formularios</v>
      </c>
      <c r="D132" s="49">
        <v>13</v>
      </c>
      <c r="E132" s="49" t="s">
        <v>108</v>
      </c>
    </row>
    <row r="133" spans="1:5">
      <c r="A133" s="52">
        <v>-175</v>
      </c>
      <c r="B133" s="49">
        <v>-52</v>
      </c>
      <c r="C133" s="51" t="str">
        <f>VLOOKUP(B133,recurso!$A$2:$C$64,2,FALSE)</f>
        <v>Administrar formularios</v>
      </c>
      <c r="D133" s="49">
        <v>14</v>
      </c>
      <c r="E133" s="49" t="s">
        <v>117</v>
      </c>
    </row>
    <row r="134" spans="1:5">
      <c r="A134" s="52">
        <v>-176</v>
      </c>
      <c r="B134" s="49">
        <v>-52</v>
      </c>
      <c r="C134" s="51" t="str">
        <f>VLOOKUP(B134,recurso!$A$2:$C$64,2,FALSE)</f>
        <v>Administrar formularios</v>
      </c>
      <c r="D134" s="2">
        <v>1</v>
      </c>
      <c r="E134" t="s">
        <v>2</v>
      </c>
    </row>
    <row r="135" spans="1:5">
      <c r="A135" s="52">
        <v>-177</v>
      </c>
      <c r="B135" s="49">
        <v>-52</v>
      </c>
      <c r="C135" s="51" t="str">
        <f>VLOOKUP(B135,recurso!$A$2:$C$64,2,FALSE)</f>
        <v>Administrar formularios</v>
      </c>
      <c r="D135" s="35">
        <v>3</v>
      </c>
      <c r="E135" t="s">
        <v>4</v>
      </c>
    </row>
    <row r="136" spans="1:5">
      <c r="A136" s="45">
        <v>-178</v>
      </c>
      <c r="B136" s="46">
        <v>-52</v>
      </c>
      <c r="C136" s="37" t="str">
        <f>VLOOKUP(B136,recurso!$A$2:$C$64,2,FALSE)</f>
        <v>Administrar formularios</v>
      </c>
      <c r="D136" s="37">
        <v>5</v>
      </c>
      <c r="E136" s="46" t="s">
        <v>6</v>
      </c>
    </row>
    <row r="137" spans="1:5">
      <c r="A137" s="52">
        <v>-179</v>
      </c>
      <c r="B137" s="49">
        <v>-53</v>
      </c>
      <c r="C137" s="51" t="str">
        <f>VLOOKUP(B137,recurso!$A$2:$C$67,2,FALSE)</f>
        <v>Stock Tipo Formulario</v>
      </c>
      <c r="D137" s="42">
        <v>1</v>
      </c>
      <c r="E137" s="52" t="s">
        <v>2</v>
      </c>
    </row>
    <row r="138" spans="1:5">
      <c r="A138" s="52">
        <v>-180</v>
      </c>
      <c r="B138" s="49">
        <v>-53</v>
      </c>
      <c r="C138" s="51" t="str">
        <f>VLOOKUP(B138,recurso!$A$2:$C$67,2,FALSE)</f>
        <v>Stock Tipo Formulario</v>
      </c>
      <c r="D138" s="42">
        <v>2</v>
      </c>
      <c r="E138" s="49" t="s">
        <v>3</v>
      </c>
    </row>
    <row r="139" spans="1:5">
      <c r="A139" s="52">
        <v>-181</v>
      </c>
      <c r="B139" s="49">
        <v>-53</v>
      </c>
      <c r="C139" s="51" t="str">
        <f>VLOOKUP(B139,recurso!$A$2:$C$67,2,FALSE)</f>
        <v>Stock Tipo Formulario</v>
      </c>
      <c r="D139" s="42">
        <v>3</v>
      </c>
      <c r="E139" s="49" t="s">
        <v>4</v>
      </c>
    </row>
    <row r="140" spans="1:5">
      <c r="A140" s="52">
        <v>-182</v>
      </c>
      <c r="B140" s="49">
        <v>-53</v>
      </c>
      <c r="C140" s="51" t="str">
        <f>VLOOKUP(B140,recurso!$A$2:$C$67,2,FALSE)</f>
        <v>Stock Tipo Formulario</v>
      </c>
      <c r="D140" s="42">
        <v>4</v>
      </c>
      <c r="E140" s="50" t="s">
        <v>5</v>
      </c>
    </row>
    <row r="141" spans="1:5">
      <c r="A141" s="45">
        <v>-183</v>
      </c>
      <c r="B141" s="46">
        <v>-53</v>
      </c>
      <c r="C141" s="37" t="str">
        <f>VLOOKUP(B141,recurso!$A$2:$C$67,2,FALSE)</f>
        <v>Stock Tipo Formulario</v>
      </c>
      <c r="D141" s="48">
        <v>5</v>
      </c>
      <c r="E141" s="46" t="s">
        <v>6</v>
      </c>
    </row>
    <row r="142" spans="1:5">
      <c r="A142" s="52">
        <v>-184</v>
      </c>
      <c r="B142" s="52">
        <v>-54</v>
      </c>
      <c r="C142" s="51" t="str">
        <f>VLOOKUP(B142,recurso!$A$2:$C$67,2,FALSE)</f>
        <v>Consultar Seguimiento Formulario</v>
      </c>
      <c r="D142" s="42">
        <v>1</v>
      </c>
      <c r="E142" s="52" t="s">
        <v>2</v>
      </c>
    </row>
    <row r="143" spans="1:5">
      <c r="A143" s="45">
        <v>-185</v>
      </c>
      <c r="B143" s="45">
        <v>-54</v>
      </c>
      <c r="C143" s="37" t="str">
        <f>VLOOKUP(B143,recurso!$A$2:$C$67,2,FALSE)</f>
        <v>Consultar Seguimiento Formulario</v>
      </c>
      <c r="D143" s="48">
        <v>3</v>
      </c>
      <c r="E143" s="45" t="s">
        <v>4</v>
      </c>
    </row>
    <row r="144" spans="1:5">
      <c r="A144" s="52">
        <v>-186</v>
      </c>
      <c r="B144" s="52">
        <v>-55</v>
      </c>
      <c r="C144" s="51" t="str">
        <f>VLOOKUP(B144,recurso!$A$2:$C$67,2,FALSE)</f>
        <v>Administrar Comparendo</v>
      </c>
      <c r="D144" s="42">
        <v>1</v>
      </c>
      <c r="E144" s="52" t="s">
        <v>2</v>
      </c>
    </row>
    <row r="145" spans="1:5">
      <c r="A145" s="52">
        <v>-187</v>
      </c>
      <c r="B145" s="52">
        <v>-55</v>
      </c>
      <c r="C145" s="51" t="str">
        <f>VLOOKUP(B145,recurso!$A$2:$C$67,2,FALSE)</f>
        <v>Administrar Comparendo</v>
      </c>
      <c r="D145" s="42">
        <v>2</v>
      </c>
      <c r="E145" s="52" t="s">
        <v>3</v>
      </c>
    </row>
    <row r="146" spans="1:5">
      <c r="A146" s="45">
        <v>-188</v>
      </c>
      <c r="B146" s="45">
        <v>-55</v>
      </c>
      <c r="C146" s="37" t="str">
        <f>VLOOKUP(B146,recurso!$A$2:$C$67,2,FALSE)</f>
        <v>Administrar Comparendo</v>
      </c>
      <c r="D146" s="48">
        <v>3</v>
      </c>
      <c r="E146" s="45" t="s">
        <v>4</v>
      </c>
    </row>
    <row r="147" spans="1:5">
      <c r="A147" s="52">
        <v>-189</v>
      </c>
      <c r="B147" s="52">
        <v>-37</v>
      </c>
      <c r="C147" s="51" t="str">
        <f>VLOOKUP(B147,recurso!$A$2:$C$67,2,FALSE)</f>
        <v>Administrar Tarifas</v>
      </c>
      <c r="D147" s="42">
        <v>3</v>
      </c>
      <c r="E147" s="49" t="s">
        <v>4</v>
      </c>
    </row>
    <row r="148" spans="1:5">
      <c r="A148" s="52">
        <v>-190</v>
      </c>
      <c r="B148" s="52">
        <v>-37</v>
      </c>
      <c r="C148" s="51" t="str">
        <f>VLOOKUP(B148,recurso!$A$2:$C$67,2,FALSE)</f>
        <v>Administrar Tarifas</v>
      </c>
      <c r="D148" s="42">
        <v>4</v>
      </c>
      <c r="E148" s="50" t="s">
        <v>5</v>
      </c>
    </row>
    <row r="149" spans="1:5">
      <c r="A149" s="37">
        <v>-191</v>
      </c>
      <c r="B149" s="45">
        <v>-37</v>
      </c>
      <c r="C149" s="37" t="str">
        <f>VLOOKUP(B149,recurso!$A$2:$C$67,2,FALSE)</f>
        <v>Administrar Tarifas</v>
      </c>
      <c r="D149" s="48">
        <v>9</v>
      </c>
      <c r="E149" s="45" t="s">
        <v>60</v>
      </c>
    </row>
    <row r="150" spans="1:5">
      <c r="A150" s="54">
        <v>-192</v>
      </c>
      <c r="B150" s="53">
        <v>-56</v>
      </c>
      <c r="C150" s="38" t="str">
        <f>VLOOKUP(B150,recurso!$A$2:$C$68,2,FALSE)</f>
        <v>Recibir Comparendo</v>
      </c>
      <c r="D150" s="54">
        <v>1</v>
      </c>
      <c r="E150" s="53" t="s">
        <v>2</v>
      </c>
    </row>
    <row r="151" spans="1:5">
      <c r="A151" s="42">
        <v>-193</v>
      </c>
      <c r="B151" s="52">
        <v>-57</v>
      </c>
      <c r="C151" t="str">
        <f>VLOOKUP(B151,recurso!$A$2:$C$69,2,FALSE)</f>
        <v>Consultar Formularios por Asignación</v>
      </c>
      <c r="D151" s="42">
        <v>1</v>
      </c>
      <c r="E151" s="52" t="s">
        <v>2</v>
      </c>
    </row>
    <row r="152" spans="1:5">
      <c r="A152" s="48">
        <v>-194</v>
      </c>
      <c r="B152" s="45">
        <v>-57</v>
      </c>
      <c r="C152" s="46" t="str">
        <f>VLOOKUP(B152,recurso!$A$2:$C$69,2,FALSE)</f>
        <v>Consultar Formularios por Asignación</v>
      </c>
      <c r="D152" s="48">
        <v>3</v>
      </c>
      <c r="E152" s="45" t="s">
        <v>4</v>
      </c>
    </row>
    <row r="153" spans="1:5">
      <c r="A153" s="42">
        <v>-195</v>
      </c>
      <c r="B153" s="52">
        <v>-58</v>
      </c>
      <c r="C153" t="str">
        <f>VLOOKUP(B153,recurso!$A$2:$C$70,2,FALSE)</f>
        <v>Notificaciones SIMIT</v>
      </c>
      <c r="D153" s="42">
        <v>1</v>
      </c>
      <c r="E153" s="52" t="s">
        <v>2</v>
      </c>
    </row>
    <row r="154" spans="1:5">
      <c r="A154" s="42">
        <v>-196</v>
      </c>
      <c r="B154" s="52">
        <v>-58</v>
      </c>
      <c r="C154" t="str">
        <f>VLOOKUP(B154,recurso!$A$2:$C$70,2,FALSE)</f>
        <v>Notificaciones SIMIT</v>
      </c>
      <c r="D154" s="42">
        <v>2</v>
      </c>
      <c r="E154" s="52" t="s">
        <v>3</v>
      </c>
    </row>
    <row r="155" spans="1:5">
      <c r="A155" s="48">
        <v>-197</v>
      </c>
      <c r="B155" s="45">
        <v>-58</v>
      </c>
      <c r="C155" s="46" t="str">
        <f>VLOOKUP(B155,recurso!$A$2:$C$70,2,FALSE)</f>
        <v>Notificaciones SIMIT</v>
      </c>
      <c r="D155" s="48">
        <v>3</v>
      </c>
      <c r="E155" s="45" t="s">
        <v>4</v>
      </c>
    </row>
    <row r="156" spans="1:5">
      <c r="A156" s="42">
        <v>-198</v>
      </c>
      <c r="B156" s="52">
        <v>-59</v>
      </c>
      <c r="C156" t="str">
        <f>VLOOKUP(B156,recurso!$A$2:$C$71,2,FALSE)</f>
        <v>Notificación de Comparendo</v>
      </c>
      <c r="D156" s="42">
        <v>1</v>
      </c>
      <c r="E156" s="52" t="s">
        <v>2</v>
      </c>
    </row>
    <row r="157" spans="1:5">
      <c r="A157" s="42">
        <v>-199</v>
      </c>
      <c r="B157" s="52">
        <v>-59</v>
      </c>
      <c r="C157" t="str">
        <f>VLOOKUP(B157,recurso!$A$2:$C$71,2,FALSE)</f>
        <v>Notificación de Comparendo</v>
      </c>
      <c r="D157" s="42">
        <v>2</v>
      </c>
      <c r="E157" s="52" t="s">
        <v>3</v>
      </c>
    </row>
    <row r="158" spans="1:5">
      <c r="A158" s="48">
        <v>-200</v>
      </c>
      <c r="B158" s="45">
        <v>-59</v>
      </c>
      <c r="C158" s="46" t="str">
        <f>VLOOKUP(B158,recurso!$A$2:$C$71,2,FALSE)</f>
        <v>Notificación de Comparendo</v>
      </c>
      <c r="D158" s="48">
        <v>3</v>
      </c>
      <c r="E158" s="45" t="s">
        <v>4</v>
      </c>
    </row>
    <row r="159" spans="1:5">
      <c r="A159" s="42">
        <v>-201</v>
      </c>
      <c r="B159" s="52">
        <v>-55</v>
      </c>
      <c r="C159" s="49" t="str">
        <f>VLOOKUP(B159,recurso!$A$2:$C$71,2,FALSE)</f>
        <v>Administrar Comparendo</v>
      </c>
      <c r="D159" s="42">
        <v>5</v>
      </c>
      <c r="E159" s="52" t="s">
        <v>6</v>
      </c>
    </row>
    <row r="160" spans="1:5">
      <c r="A160" s="48">
        <v>-202</v>
      </c>
      <c r="B160" s="45">
        <v>-55</v>
      </c>
      <c r="C160" s="46" t="str">
        <f>VLOOKUP(B160,recurso!$A$2:$C$71,2,FALSE)</f>
        <v>Administrar Comparendo</v>
      </c>
      <c r="D160" s="48">
        <v>15</v>
      </c>
      <c r="E160" s="45" t="s">
        <v>169</v>
      </c>
    </row>
    <row r="161" spans="1:5">
      <c r="A161" s="42">
        <v>-203</v>
      </c>
      <c r="B161" s="52">
        <v>-15</v>
      </c>
      <c r="C161" s="49" t="str">
        <f>VLOOKUP(B161,recurso!$A$2:$C$71,2,FALSE)</f>
        <v>Notificación por correo</v>
      </c>
      <c r="D161" s="42">
        <v>1</v>
      </c>
      <c r="E161" s="52" t="s">
        <v>2</v>
      </c>
    </row>
    <row r="162" spans="1:5">
      <c r="A162" s="42">
        <v>-204</v>
      </c>
      <c r="B162" s="52">
        <v>-15</v>
      </c>
      <c r="C162" s="49" t="str">
        <f>VLOOKUP(B162,recurso!$A$2:$C$71,2,FALSE)</f>
        <v>Notificación por correo</v>
      </c>
      <c r="D162" s="42">
        <v>2</v>
      </c>
      <c r="E162" s="52" t="s">
        <v>3</v>
      </c>
    </row>
    <row r="163" spans="1:5">
      <c r="A163" s="42">
        <v>-205</v>
      </c>
      <c r="B163" s="52">
        <v>-15</v>
      </c>
      <c r="C163" s="49" t="str">
        <f>VLOOKUP(B163,recurso!$A$2:$C$71,2,FALSE)</f>
        <v>Notificación por correo</v>
      </c>
      <c r="D163" s="42">
        <v>3</v>
      </c>
      <c r="E163" s="49" t="s">
        <v>4</v>
      </c>
    </row>
    <row r="164" spans="1:5">
      <c r="A164" s="48">
        <v>-206</v>
      </c>
      <c r="B164" s="45">
        <v>-15</v>
      </c>
      <c r="C164" s="46" t="str">
        <f>VLOOKUP(B164,recurso!$A$2:$C$71,2,FALSE)</f>
        <v>Notificación por correo</v>
      </c>
      <c r="D164" s="48">
        <v>15</v>
      </c>
      <c r="E164" s="45" t="s">
        <v>169</v>
      </c>
    </row>
    <row r="165" spans="1:5">
      <c r="A165" s="42">
        <v>-207</v>
      </c>
      <c r="B165" s="52">
        <v>-60</v>
      </c>
      <c r="C165" s="49" t="str">
        <f>VLOOKUP(B165,recurso!$A$2:$C$72,2,FALSE)</f>
        <v>Notificación Aviso</v>
      </c>
      <c r="D165" s="42">
        <v>1</v>
      </c>
      <c r="E165" s="52" t="s">
        <v>2</v>
      </c>
    </row>
    <row r="166" spans="1:5">
      <c r="A166" s="42">
        <v>-208</v>
      </c>
      <c r="B166" s="52">
        <v>-60</v>
      </c>
      <c r="C166" s="49" t="str">
        <f>VLOOKUP(B166,recurso!$A$2:$C$72,2,FALSE)</f>
        <v>Notificación Aviso</v>
      </c>
      <c r="D166" s="42">
        <v>2</v>
      </c>
      <c r="E166" s="52" t="s">
        <v>3</v>
      </c>
    </row>
    <row r="167" spans="1:5">
      <c r="A167" s="42">
        <v>-209</v>
      </c>
      <c r="B167" s="52">
        <v>-60</v>
      </c>
      <c r="C167" s="49" t="str">
        <f>VLOOKUP(B167,recurso!$A$2:$C$72,2,FALSE)</f>
        <v>Notificación Aviso</v>
      </c>
      <c r="D167" s="42">
        <v>3</v>
      </c>
      <c r="E167" s="52" t="s">
        <v>4</v>
      </c>
    </row>
    <row r="168" spans="1:5">
      <c r="A168" s="46">
        <v>-210</v>
      </c>
      <c r="B168" s="46">
        <v>-60</v>
      </c>
      <c r="C168" s="46" t="str">
        <f>VLOOKUP(B168,recurso!$A$2:$C$72,2,FALSE)</f>
        <v>Notificación Aviso</v>
      </c>
      <c r="D168" s="48">
        <v>16</v>
      </c>
      <c r="E168" s="45" t="s">
        <v>174</v>
      </c>
    </row>
    <row r="169" spans="1:5">
      <c r="A169" s="53">
        <v>-211</v>
      </c>
      <c r="B169" s="53">
        <v>-55</v>
      </c>
      <c r="C169" s="40" t="str">
        <f>VLOOKUP(B169,recurso!$A$2:$C$72,2,FALSE)</f>
        <v>Administrar Comparendo</v>
      </c>
      <c r="D169" s="54">
        <v>17</v>
      </c>
      <c r="E169" s="53" t="s">
        <v>196</v>
      </c>
    </row>
    <row r="170" spans="1:5">
      <c r="A170" s="52">
        <v>-212</v>
      </c>
      <c r="B170" s="52">
        <v>-1001</v>
      </c>
      <c r="C170" t="str">
        <f>VLOOKUP(B170,recurso!$A$2:$C$72,2,FALSE)</f>
        <v>Administración</v>
      </c>
      <c r="D170" s="42">
        <v>1</v>
      </c>
      <c r="E170" s="52" t="s">
        <v>2</v>
      </c>
    </row>
    <row r="171" spans="1:5">
      <c r="A171" s="52">
        <v>-213</v>
      </c>
      <c r="B171" s="52">
        <v>-1002</v>
      </c>
      <c r="C171" t="str">
        <f>VLOOKUP(B171,recurso!$A$2:$C$72,2,FALSE)</f>
        <v>Administración General</v>
      </c>
      <c r="D171" s="42">
        <v>1</v>
      </c>
      <c r="E171" s="52" t="s">
        <v>2</v>
      </c>
    </row>
    <row r="172" spans="1:5">
      <c r="A172" s="52">
        <v>-214</v>
      </c>
      <c r="B172" s="52">
        <v>-1003</v>
      </c>
      <c r="C172" s="49" t="str">
        <f>VLOOKUP(B172,recurso!$A$2:$C$72,2,FALSE)</f>
        <v>Directorio de Personas</v>
      </c>
      <c r="D172" s="42">
        <v>1</v>
      </c>
      <c r="E172" s="52" t="s">
        <v>2</v>
      </c>
    </row>
    <row r="173" spans="1:5">
      <c r="A173" s="52">
        <v>-215</v>
      </c>
      <c r="B173" s="52">
        <v>-1004</v>
      </c>
      <c r="C173" s="49" t="str">
        <f>VLOOKUP(B173,recurso!$A$2:$C$72,2,FALSE)</f>
        <v>Configuraciones</v>
      </c>
      <c r="D173" s="42">
        <v>1</v>
      </c>
      <c r="E173" s="52" t="s">
        <v>2</v>
      </c>
    </row>
    <row r="174" spans="1:5">
      <c r="A174" s="52">
        <v>-216</v>
      </c>
      <c r="B174" s="52">
        <v>-1020</v>
      </c>
      <c r="C174" s="49" t="str">
        <f>VLOOKUP(B174,recurso!$A$2:$C$72,2,FALSE)</f>
        <v>Comparendos</v>
      </c>
      <c r="D174" s="42">
        <v>1</v>
      </c>
      <c r="E174" s="52" t="s">
        <v>2</v>
      </c>
    </row>
    <row r="175" spans="1:5">
      <c r="A175" s="52">
        <v>-217</v>
      </c>
      <c r="B175" s="52">
        <v>-1021</v>
      </c>
      <c r="C175" s="49" t="str">
        <f>VLOOKUP(B175,recurso!$A$2:$C$72,2,FALSE)</f>
        <v>Administración</v>
      </c>
      <c r="D175" s="42">
        <v>1</v>
      </c>
      <c r="E175" s="52" t="s">
        <v>2</v>
      </c>
    </row>
    <row r="176" spans="1:5">
      <c r="A176" s="52">
        <v>-218</v>
      </c>
      <c r="B176" s="52">
        <v>-1022</v>
      </c>
      <c r="C176" s="49" t="str">
        <f>VLOOKUP(B176,recurso!$A$2:$C$72,2,FALSE)</f>
        <v>Notificación</v>
      </c>
      <c r="D176" s="42">
        <v>1</v>
      </c>
      <c r="E176" s="52" t="s">
        <v>2</v>
      </c>
    </row>
    <row r="177" spans="1:5">
      <c r="A177" s="52">
        <v>-219</v>
      </c>
      <c r="B177" s="52">
        <v>-1024</v>
      </c>
      <c r="C177" s="49" t="str">
        <f>VLOOKUP(B177,recurso!$A$2:$C$72,2,FALSE)</f>
        <v>SIMIT</v>
      </c>
      <c r="D177" s="42">
        <v>1</v>
      </c>
      <c r="E177" s="52" t="s">
        <v>2</v>
      </c>
    </row>
    <row r="178" spans="1:5">
      <c r="A178" s="52">
        <v>-220</v>
      </c>
      <c r="B178" s="52">
        <v>-1060</v>
      </c>
      <c r="C178" s="49" t="str">
        <f>VLOOKUP(B178,recurso!$A$2:$C$72,2,FALSE)</f>
        <v>Formularios</v>
      </c>
      <c r="D178" s="42">
        <v>1</v>
      </c>
      <c r="E178" s="52" t="s">
        <v>2</v>
      </c>
    </row>
    <row r="179" spans="1:5">
      <c r="A179" s="52">
        <v>-221</v>
      </c>
      <c r="B179" s="52">
        <v>-1061</v>
      </c>
      <c r="C179" s="49" t="str">
        <f>VLOOKUP(B179,recurso!$A$2:$C$72,2,FALSE)</f>
        <v>Administración</v>
      </c>
      <c r="D179" s="42">
        <v>1</v>
      </c>
      <c r="E179" s="52" t="s">
        <v>2</v>
      </c>
    </row>
    <row r="180" spans="1:5">
      <c r="A180" s="52">
        <v>-222</v>
      </c>
      <c r="B180" s="52">
        <v>-1062</v>
      </c>
      <c r="C180" s="49" t="str">
        <f>VLOOKUP(B180,recurso!$A$2:$C$72,2,FALSE)</f>
        <v>Formularios</v>
      </c>
      <c r="D180" s="42">
        <v>1</v>
      </c>
      <c r="E180" s="52" t="s">
        <v>2</v>
      </c>
    </row>
    <row r="181" spans="1:5">
      <c r="A181" s="45">
        <v>-223</v>
      </c>
      <c r="B181" s="45">
        <v>-1063</v>
      </c>
      <c r="C181" s="46" t="str">
        <f>VLOOKUP(B181,recurso!$A$2:$C$72,2,FALSE)</f>
        <v>Reportes</v>
      </c>
      <c r="D181" s="48">
        <v>1</v>
      </c>
      <c r="E181" s="45" t="s">
        <v>2</v>
      </c>
    </row>
    <row r="182" spans="1:5">
      <c r="A182" s="53">
        <v>-224</v>
      </c>
      <c r="B182" s="53">
        <v>-61</v>
      </c>
      <c r="C182" s="40" t="str">
        <f>VLOOKUP(B182,recurso!$A$2:$C$73,2,FALSE)</f>
        <v>Solicitar Número Comparendo</v>
      </c>
      <c r="D182" s="54">
        <v>1</v>
      </c>
      <c r="E182" s="53" t="s">
        <v>2</v>
      </c>
    </row>
    <row r="183" spans="1:5">
      <c r="A183" s="52">
        <v>-225</v>
      </c>
      <c r="B183" s="52">
        <v>-62</v>
      </c>
      <c r="C183" t="str">
        <f>VLOOKUP(B183,recurso!$A$2:$C$74,2,FALSE)</f>
        <v>Impugnaciones</v>
      </c>
      <c r="D183" s="42">
        <v>1</v>
      </c>
      <c r="E183" s="52" t="s">
        <v>2</v>
      </c>
    </row>
    <row r="184" spans="1:5">
      <c r="A184" s="83">
        <v>-226</v>
      </c>
      <c r="B184" s="45">
        <v>-62</v>
      </c>
      <c r="C184" s="46" t="str">
        <f>VLOOKUP(B184,recurso!$A$2:$C$74,2,FALSE)</f>
        <v>Impugnaciones</v>
      </c>
      <c r="D184" s="48">
        <v>2</v>
      </c>
      <c r="E184" s="45" t="s">
        <v>3</v>
      </c>
    </row>
    <row r="185" spans="1:5">
      <c r="A185" s="52">
        <v>-227</v>
      </c>
      <c r="B185" s="52">
        <v>-1100</v>
      </c>
      <c r="C185" t="str">
        <f>VLOOKUP(B185,recurso!$A$2:$C$72,2,FALSE)</f>
        <v>Inspecciones</v>
      </c>
      <c r="D185" s="42">
        <v>1</v>
      </c>
      <c r="E185" s="52" t="s">
        <v>2</v>
      </c>
    </row>
    <row r="186" spans="1:5">
      <c r="A186" s="52">
        <v>-228</v>
      </c>
      <c r="B186" s="52">
        <v>-1120</v>
      </c>
      <c r="C186" t="str">
        <f>VLOOKUP(B186,recurso!$A$2:$C$72,2,FALSE)</f>
        <v>Procesos</v>
      </c>
      <c r="D186" s="42">
        <v>1</v>
      </c>
      <c r="E186" s="52" t="s">
        <v>2</v>
      </c>
    </row>
    <row r="187" spans="1:5">
      <c r="A187" s="53">
        <v>-229</v>
      </c>
      <c r="B187" s="53">
        <v>-63</v>
      </c>
      <c r="C187" s="40" t="str">
        <f>VLOOKUP(B187,recurso!$A$2:$C$75,2,FALSE)</f>
        <v>Replicar pago</v>
      </c>
      <c r="D187" s="54">
        <v>1</v>
      </c>
      <c r="E187" s="53" t="s">
        <v>2</v>
      </c>
    </row>
    <row r="188" spans="1:5">
      <c r="A188" s="52">
        <v>-230</v>
      </c>
      <c r="B188" s="52">
        <v>-64</v>
      </c>
      <c r="C188" t="s">
        <v>274</v>
      </c>
      <c r="D188" s="42">
        <v>1</v>
      </c>
      <c r="E188" s="53" t="s">
        <v>2</v>
      </c>
    </row>
    <row r="189" spans="1:5">
      <c r="A189" s="52">
        <v>-231</v>
      </c>
      <c r="B189" s="52">
        <v>-65</v>
      </c>
      <c r="C189" t="s">
        <v>276</v>
      </c>
      <c r="D189" s="42">
        <v>3</v>
      </c>
      <c r="E189" s="52" t="s">
        <v>4</v>
      </c>
    </row>
    <row r="190" spans="1:5">
      <c r="A190" s="52">
        <v>-232</v>
      </c>
      <c r="B190" s="52">
        <v>-65</v>
      </c>
      <c r="C190" s="49" t="s">
        <v>276</v>
      </c>
      <c r="D190" s="42">
        <v>5</v>
      </c>
      <c r="E190" s="52" t="s">
        <v>6</v>
      </c>
    </row>
    <row r="191" spans="1:5">
      <c r="A191" s="52">
        <v>-233</v>
      </c>
      <c r="B191" s="52">
        <v>-65</v>
      </c>
      <c r="C191" t="s">
        <v>276</v>
      </c>
      <c r="D191" s="42">
        <v>1</v>
      </c>
      <c r="E191" s="52" t="s">
        <v>2</v>
      </c>
    </row>
    <row r="192" spans="1:5">
      <c r="A192" s="52">
        <v>-234</v>
      </c>
      <c r="B192" s="52">
        <v>-1042</v>
      </c>
      <c r="C192" t="s">
        <v>86</v>
      </c>
      <c r="D192" s="42">
        <v>1</v>
      </c>
      <c r="E192" s="52" t="s">
        <v>2</v>
      </c>
    </row>
    <row r="193" spans="1:5">
      <c r="A193" s="52">
        <v>-235</v>
      </c>
      <c r="B193" s="52">
        <v>-66</v>
      </c>
      <c r="C193" t="s">
        <v>284</v>
      </c>
      <c r="D193" s="42">
        <v>1</v>
      </c>
      <c r="E193" s="52" t="s">
        <v>2</v>
      </c>
    </row>
    <row r="194" spans="1:5">
      <c r="A194" s="52">
        <v>-236</v>
      </c>
      <c r="B194" s="52">
        <v>-66</v>
      </c>
      <c r="C194" t="s">
        <v>284</v>
      </c>
      <c r="D194" s="42">
        <v>3</v>
      </c>
      <c r="E194" s="52" t="s">
        <v>4</v>
      </c>
    </row>
    <row r="195" spans="1:5">
      <c r="A195" s="52">
        <v>-238</v>
      </c>
      <c r="B195" s="52">
        <v>-62</v>
      </c>
      <c r="C195" s="49" t="s">
        <v>255</v>
      </c>
      <c r="D195" s="42">
        <v>3</v>
      </c>
      <c r="E195" s="52" t="s">
        <v>4</v>
      </c>
    </row>
    <row r="196" spans="1:5">
      <c r="A196" s="52">
        <v>-239</v>
      </c>
      <c r="B196" s="52">
        <v>-62</v>
      </c>
      <c r="C196" s="49" t="s">
        <v>255</v>
      </c>
      <c r="D196" s="42">
        <v>18</v>
      </c>
      <c r="E196" s="52" t="s">
        <v>315</v>
      </c>
    </row>
    <row r="197" spans="1:5">
      <c r="A197" s="52">
        <v>-240</v>
      </c>
      <c r="B197" s="52">
        <v>-62</v>
      </c>
      <c r="C197" s="49" t="s">
        <v>255</v>
      </c>
      <c r="D197" s="42">
        <v>19</v>
      </c>
      <c r="E197" s="52" t="s">
        <v>311</v>
      </c>
    </row>
    <row r="198" spans="1:5">
      <c r="A198" s="52">
        <v>-241</v>
      </c>
      <c r="B198" s="52">
        <v>-62</v>
      </c>
      <c r="C198" s="49" t="s">
        <v>255</v>
      </c>
      <c r="D198" s="42">
        <v>20</v>
      </c>
      <c r="E198" s="52" t="s">
        <v>312</v>
      </c>
    </row>
    <row r="199" spans="1:5">
      <c r="A199" s="52">
        <v>-242</v>
      </c>
      <c r="B199" s="52">
        <v>-62</v>
      </c>
      <c r="C199" s="49" t="s">
        <v>255</v>
      </c>
      <c r="D199" s="42">
        <v>21</v>
      </c>
      <c r="E199" s="52" t="s">
        <v>313</v>
      </c>
    </row>
    <row r="200" spans="1:5">
      <c r="A200" s="52">
        <v>-243</v>
      </c>
      <c r="B200" s="52">
        <v>-62</v>
      </c>
      <c r="C200" s="49" t="s">
        <v>255</v>
      </c>
      <c r="D200" s="42">
        <v>22</v>
      </c>
      <c r="E200" s="52" t="s">
        <v>314</v>
      </c>
    </row>
    <row r="201" spans="1:5">
      <c r="A201" s="52">
        <v>-244</v>
      </c>
      <c r="B201" s="52">
        <v>-1140</v>
      </c>
      <c r="C201" t="s">
        <v>288</v>
      </c>
      <c r="D201" s="42">
        <v>1</v>
      </c>
      <c r="E201" s="52" t="s">
        <v>2</v>
      </c>
    </row>
    <row r="202" spans="1:5">
      <c r="A202" s="52">
        <v>-245</v>
      </c>
      <c r="B202" s="52">
        <v>-1141</v>
      </c>
      <c r="C202" t="s">
        <v>293</v>
      </c>
      <c r="D202" s="42">
        <v>1</v>
      </c>
      <c r="E202" s="52" t="s">
        <v>2</v>
      </c>
    </row>
    <row r="203" spans="1:5">
      <c r="A203" s="52">
        <v>-246</v>
      </c>
      <c r="B203" s="52">
        <v>-67</v>
      </c>
      <c r="C203" t="s">
        <v>291</v>
      </c>
      <c r="D203" s="42">
        <v>1</v>
      </c>
      <c r="E203" s="52" t="s">
        <v>2</v>
      </c>
    </row>
    <row r="204" spans="1:5">
      <c r="A204" s="52">
        <v>-247</v>
      </c>
      <c r="B204" s="52">
        <v>-68</v>
      </c>
      <c r="C204" s="49" t="s">
        <v>298</v>
      </c>
      <c r="D204" s="35">
        <v>1</v>
      </c>
      <c r="E204" s="49" t="s">
        <v>2</v>
      </c>
    </row>
    <row r="205" spans="1:5">
      <c r="A205" s="52">
        <v>-248</v>
      </c>
      <c r="B205" s="52">
        <v>-68</v>
      </c>
      <c r="C205" s="49" t="s">
        <v>298</v>
      </c>
      <c r="D205" s="35">
        <v>2</v>
      </c>
      <c r="E205" s="49" t="s">
        <v>3</v>
      </c>
    </row>
    <row r="206" spans="1:5">
      <c r="A206" s="52">
        <v>-249</v>
      </c>
      <c r="B206" s="52">
        <v>-68</v>
      </c>
      <c r="C206" s="49" t="s">
        <v>298</v>
      </c>
      <c r="D206" s="35">
        <v>3</v>
      </c>
      <c r="E206" s="49" t="s">
        <v>4</v>
      </c>
    </row>
    <row r="207" spans="1:5">
      <c r="A207" s="52">
        <v>-250</v>
      </c>
      <c r="B207" s="52">
        <v>-68</v>
      </c>
      <c r="C207" s="49" t="s">
        <v>298</v>
      </c>
      <c r="D207" s="35">
        <v>4</v>
      </c>
      <c r="E207" s="49" t="s">
        <v>5</v>
      </c>
    </row>
    <row r="208" spans="1:5">
      <c r="A208" s="52">
        <v>-251</v>
      </c>
      <c r="B208" s="52">
        <v>-68</v>
      </c>
      <c r="C208" s="49" t="s">
        <v>298</v>
      </c>
      <c r="D208" s="37">
        <v>5</v>
      </c>
      <c r="E208" s="46" t="s">
        <v>6</v>
      </c>
    </row>
    <row r="209" spans="1:5">
      <c r="A209" s="52">
        <v>-252</v>
      </c>
      <c r="B209" s="52">
        <v>-62</v>
      </c>
      <c r="C209" t="s">
        <v>255</v>
      </c>
      <c r="D209" s="37">
        <v>23</v>
      </c>
      <c r="E209" s="98" t="s">
        <v>319</v>
      </c>
    </row>
    <row r="210" spans="1:5">
      <c r="A210" s="52">
        <v>-253</v>
      </c>
      <c r="B210" s="52">
        <v>-62</v>
      </c>
      <c r="C210" s="49" t="s">
        <v>255</v>
      </c>
      <c r="D210" s="42">
        <v>24</v>
      </c>
      <c r="E210" s="49" t="s">
        <v>320</v>
      </c>
    </row>
    <row r="211" spans="1:5">
      <c r="A211" s="52">
        <v>-254</v>
      </c>
      <c r="B211" s="52">
        <v>-62</v>
      </c>
      <c r="C211" s="49" t="s">
        <v>255</v>
      </c>
      <c r="D211" s="42">
        <v>25</v>
      </c>
      <c r="E211" s="49" t="s">
        <v>321</v>
      </c>
    </row>
    <row r="212" spans="1:5">
      <c r="A212" s="52">
        <v>-255</v>
      </c>
      <c r="B212" s="52">
        <v>-62</v>
      </c>
      <c r="C212" s="49" t="s">
        <v>255</v>
      </c>
      <c r="D212" s="42">
        <v>3</v>
      </c>
      <c r="E212" s="49" t="s">
        <v>4</v>
      </c>
    </row>
    <row r="213" spans="1:5">
      <c r="A213" s="52">
        <v>-256</v>
      </c>
      <c r="B213" s="52">
        <v>-62</v>
      </c>
      <c r="C213" s="49" t="s">
        <v>255</v>
      </c>
      <c r="D213" s="42">
        <v>3</v>
      </c>
      <c r="E213" s="49" t="s">
        <v>4</v>
      </c>
    </row>
    <row r="214" spans="1:5">
      <c r="A214" s="52">
        <v>-257</v>
      </c>
      <c r="B214" s="52">
        <v>-69</v>
      </c>
      <c r="C214" s="49" t="s">
        <v>322</v>
      </c>
      <c r="D214" s="42">
        <v>1</v>
      </c>
      <c r="E214" t="s">
        <v>2</v>
      </c>
    </row>
    <row r="215" spans="1:5">
      <c r="A215" s="52">
        <v>-258</v>
      </c>
      <c r="B215" s="52">
        <v>-69</v>
      </c>
      <c r="C215" t="s">
        <v>322</v>
      </c>
      <c r="D215" s="42">
        <v>3</v>
      </c>
      <c r="E215" t="s">
        <v>4</v>
      </c>
    </row>
    <row r="216" spans="1:5">
      <c r="A216" s="52">
        <v>-259</v>
      </c>
      <c r="B216" s="52">
        <v>-69</v>
      </c>
      <c r="C216" s="49" t="s">
        <v>322</v>
      </c>
      <c r="D216" s="42">
        <v>2</v>
      </c>
      <c r="E216" t="s">
        <v>3</v>
      </c>
    </row>
    <row r="217" spans="1:5">
      <c r="A217" s="52">
        <v>-260</v>
      </c>
      <c r="B217" s="52">
        <v>-70</v>
      </c>
      <c r="C217" t="s">
        <v>326</v>
      </c>
      <c r="D217" s="42">
        <v>1</v>
      </c>
      <c r="E217" s="49" t="s">
        <v>2</v>
      </c>
    </row>
    <row r="218" spans="1:5">
      <c r="A218" s="52">
        <v>-261</v>
      </c>
      <c r="B218" s="52">
        <v>-70</v>
      </c>
      <c r="C218" t="s">
        <v>326</v>
      </c>
      <c r="D218" s="42">
        <v>3</v>
      </c>
      <c r="E218" s="49" t="s">
        <v>4</v>
      </c>
    </row>
    <row r="219" spans="1:5">
      <c r="A219" s="52">
        <v>-262</v>
      </c>
      <c r="B219" s="52">
        <v>-71</v>
      </c>
      <c r="C219" t="s">
        <v>334</v>
      </c>
      <c r="D219" s="42">
        <v>1</v>
      </c>
      <c r="E219" t="s">
        <v>2</v>
      </c>
    </row>
    <row r="220" spans="1:5">
      <c r="A220" s="52">
        <v>-263</v>
      </c>
      <c r="B220" s="52">
        <v>-71</v>
      </c>
      <c r="C220" t="s">
        <v>334</v>
      </c>
      <c r="D220" s="42">
        <v>3</v>
      </c>
      <c r="E220" t="s">
        <v>4</v>
      </c>
    </row>
    <row r="221" spans="1:5">
      <c r="A221" s="52">
        <v>-264</v>
      </c>
      <c r="B221" s="52">
        <v>-1162</v>
      </c>
      <c r="C221" t="s">
        <v>341</v>
      </c>
      <c r="D221" s="42">
        <v>1</v>
      </c>
      <c r="E221" t="s">
        <v>2</v>
      </c>
    </row>
    <row r="222" spans="1:5">
      <c r="A222" s="52">
        <v>-265</v>
      </c>
      <c r="B222" s="52">
        <v>-72</v>
      </c>
      <c r="C222" t="s">
        <v>344</v>
      </c>
      <c r="D222" s="42">
        <v>1</v>
      </c>
      <c r="E222" t="s">
        <v>2</v>
      </c>
    </row>
    <row r="223" spans="1:5">
      <c r="A223" s="52">
        <v>-266</v>
      </c>
      <c r="B223" s="52">
        <v>-72</v>
      </c>
      <c r="C223" t="s">
        <v>344</v>
      </c>
      <c r="D223" s="42">
        <v>3</v>
      </c>
      <c r="E223" t="s">
        <v>4</v>
      </c>
    </row>
    <row r="224" spans="1:5">
      <c r="A224" s="52"/>
    </row>
    <row r="225" spans="1:5">
      <c r="A225" s="52">
        <v>-400</v>
      </c>
      <c r="B225">
        <v>-91</v>
      </c>
      <c r="C225" t="s">
        <v>352</v>
      </c>
      <c r="D225" s="42">
        <v>1</v>
      </c>
      <c r="E225" s="49" t="s">
        <v>2</v>
      </c>
    </row>
    <row r="226" spans="1:5">
      <c r="A226" s="52">
        <v>-401</v>
      </c>
      <c r="B226" s="49">
        <v>-91</v>
      </c>
      <c r="C226" s="49" t="s">
        <v>352</v>
      </c>
      <c r="D226" s="42">
        <v>3</v>
      </c>
      <c r="E226" s="49" t="s">
        <v>4</v>
      </c>
    </row>
    <row r="227" spans="1:5">
      <c r="A227" s="52"/>
    </row>
    <row r="228" spans="1:5">
      <c r="A228" s="52"/>
    </row>
    <row r="229" spans="1:5">
      <c r="A229" s="52"/>
    </row>
    <row r="230" spans="1:5">
      <c r="A230" s="52"/>
    </row>
    <row r="231" spans="1:5">
      <c r="A231" s="52"/>
    </row>
    <row r="232" spans="1:5">
      <c r="A232" s="52"/>
    </row>
    <row r="233" spans="1:5">
      <c r="A233" s="52"/>
    </row>
    <row r="234" spans="1:5">
      <c r="A234" s="52">
        <v>-277</v>
      </c>
      <c r="B234">
        <v>-77</v>
      </c>
      <c r="C234" t="s">
        <v>347</v>
      </c>
      <c r="D234" s="2">
        <v>1</v>
      </c>
      <c r="E234" t="s">
        <v>2</v>
      </c>
    </row>
    <row r="235" spans="1:5">
      <c r="A235" s="52"/>
    </row>
  </sheetData>
  <autoFilter ref="A1:E214"/>
  <pageMargins left="0.7" right="0.7" top="0.75" bottom="0.75" header="0.51180555555555496" footer="0.51180555555555496"/>
  <pageSetup firstPageNumber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FF"/>
  </sheetPr>
  <dimension ref="A1:E338"/>
  <sheetViews>
    <sheetView zoomScaleNormal="100" workbookViewId="0">
      <pane ySplit="1" topLeftCell="A56" activePane="bottomLeft" state="frozen"/>
      <selection pane="bottomLeft" activeCell="D335" sqref="D335"/>
    </sheetView>
  </sheetViews>
  <sheetFormatPr baseColWidth="10" defaultColWidth="11.42578125" defaultRowHeight="15"/>
  <cols>
    <col min="1" max="1" width="30.28515625"/>
    <col min="2" max="2" width="20.7109375"/>
    <col min="3" max="3" width="16" customWidth="1"/>
    <col min="4" max="4" width="38" bestFit="1" customWidth="1"/>
    <col min="5" max="1025" width="10.7109375"/>
  </cols>
  <sheetData>
    <row r="1" spans="1:5">
      <c r="A1" s="50" t="s">
        <v>51</v>
      </c>
      <c r="B1" s="50" t="s">
        <v>48</v>
      </c>
      <c r="C1" s="50" t="s">
        <v>10</v>
      </c>
      <c r="D1" s="50" t="s">
        <v>52</v>
      </c>
      <c r="E1" s="50" t="s">
        <v>201</v>
      </c>
    </row>
    <row r="2" spans="1:5">
      <c r="A2" s="51">
        <v>-1</v>
      </c>
      <c r="B2" s="51">
        <v>-1</v>
      </c>
      <c r="C2" s="50">
        <v>2</v>
      </c>
      <c r="D2" s="50" t="s">
        <v>53</v>
      </c>
      <c r="E2" s="49" t="s">
        <v>203</v>
      </c>
    </row>
    <row r="3" spans="1:5">
      <c r="A3" s="51">
        <v>-2</v>
      </c>
      <c r="B3" s="51">
        <v>-2</v>
      </c>
      <c r="C3" s="50">
        <v>2</v>
      </c>
      <c r="D3" s="50" t="s">
        <v>53</v>
      </c>
    </row>
    <row r="4" spans="1:5">
      <c r="A4" s="50">
        <v>-3</v>
      </c>
      <c r="B4" s="50">
        <v>-3</v>
      </c>
      <c r="C4" s="50">
        <v>-1</v>
      </c>
      <c r="D4" s="50" t="str">
        <f>VLOOKUP(C4,rol!$A$2:$B$11,2,FALSE)</f>
        <v>Administrador Circulemos 2.0</v>
      </c>
    </row>
    <row r="5" spans="1:5">
      <c r="A5" s="51">
        <v>-4</v>
      </c>
      <c r="B5" s="51">
        <v>-4</v>
      </c>
      <c r="C5" s="50">
        <v>-1</v>
      </c>
      <c r="D5" s="50" t="str">
        <f>VLOOKUP(C5,rol!$A$2:$B$11,2,FALSE)</f>
        <v>Administrador Circulemos 2.0</v>
      </c>
    </row>
    <row r="6" spans="1:5">
      <c r="A6" s="50">
        <v>-5</v>
      </c>
      <c r="B6" s="50">
        <v>-5</v>
      </c>
      <c r="C6" s="50">
        <v>-1</v>
      </c>
      <c r="D6" s="50" t="str">
        <f>VLOOKUP(C6,rol!$A$2:$B$11,2,FALSE)</f>
        <v>Administrador Circulemos 2.0</v>
      </c>
    </row>
    <row r="7" spans="1:5">
      <c r="A7" s="51">
        <v>-6</v>
      </c>
      <c r="B7" s="51">
        <v>-6</v>
      </c>
      <c r="C7" s="50">
        <v>-1</v>
      </c>
      <c r="D7" s="50" t="str">
        <f>VLOOKUP(C7,rol!$A$2:$B$11,2,FALSE)</f>
        <v>Administrador Circulemos 2.0</v>
      </c>
    </row>
    <row r="8" spans="1:5">
      <c r="A8" s="51">
        <v>-7</v>
      </c>
      <c r="B8" s="51">
        <v>-7</v>
      </c>
      <c r="C8" s="50">
        <v>-1</v>
      </c>
      <c r="D8" s="50" t="str">
        <f>VLOOKUP(C8,rol!$A$2:$B$11,2,FALSE)</f>
        <v>Administrador Circulemos 2.0</v>
      </c>
    </row>
    <row r="9" spans="1:5">
      <c r="A9" s="51">
        <v>-8</v>
      </c>
      <c r="B9" s="51">
        <v>-8</v>
      </c>
      <c r="C9" s="50">
        <v>-1</v>
      </c>
      <c r="D9" s="50" t="str">
        <f>VLOOKUP(C9,rol!$A$2:$B$11,2,FALSE)</f>
        <v>Administrador Circulemos 2.0</v>
      </c>
    </row>
    <row r="10" spans="1:5">
      <c r="A10" s="50">
        <v>-9</v>
      </c>
      <c r="B10" s="50">
        <v>-9</v>
      </c>
      <c r="C10" s="50">
        <v>-1</v>
      </c>
      <c r="D10" s="50" t="str">
        <f>VLOOKUP(C10,rol!$A$2:$B$11,2,FALSE)</f>
        <v>Administrador Circulemos 2.0</v>
      </c>
    </row>
    <row r="11" spans="1:5">
      <c r="A11" s="51">
        <v>-10</v>
      </c>
      <c r="B11" s="51">
        <v>-10</v>
      </c>
      <c r="C11" s="50">
        <v>-1</v>
      </c>
      <c r="D11" s="50" t="str">
        <f>VLOOKUP(C11,rol!$A$2:$B$11,2,FALSE)</f>
        <v>Administrador Circulemos 2.0</v>
      </c>
    </row>
    <row r="12" spans="1:5">
      <c r="A12" s="50">
        <v>-11</v>
      </c>
      <c r="B12" s="50">
        <v>-11</v>
      </c>
      <c r="C12" s="50">
        <v>-1</v>
      </c>
      <c r="D12" s="50" t="str">
        <f>VLOOKUP(C12,rol!$A$2:$B$11,2,FALSE)</f>
        <v>Administrador Circulemos 2.0</v>
      </c>
    </row>
    <row r="13" spans="1:5">
      <c r="A13" s="51">
        <v>-12</v>
      </c>
      <c r="B13" s="51">
        <v>-12</v>
      </c>
      <c r="C13" s="50">
        <v>-1</v>
      </c>
      <c r="D13" s="50" t="str">
        <f>VLOOKUP(C13,rol!$A$2:$B$11,2,FALSE)</f>
        <v>Administrador Circulemos 2.0</v>
      </c>
    </row>
    <row r="14" spans="1:5">
      <c r="A14" s="50">
        <v>-13</v>
      </c>
      <c r="B14" s="50">
        <v>-13</v>
      </c>
      <c r="C14" s="50">
        <v>-1</v>
      </c>
      <c r="D14" s="50" t="str">
        <f>VLOOKUP(C14,rol!$A$2:$B$11,2,FALSE)</f>
        <v>Administrador Circulemos 2.0</v>
      </c>
    </row>
    <row r="15" spans="1:5">
      <c r="A15" s="51">
        <v>-14</v>
      </c>
      <c r="B15" s="51">
        <v>-14</v>
      </c>
      <c r="C15" s="50">
        <v>-1</v>
      </c>
      <c r="D15" s="50" t="str">
        <f>VLOOKUP(C15,rol!$A$2:$B$11,2,FALSE)</f>
        <v>Administrador Circulemos 2.0</v>
      </c>
    </row>
    <row r="16" spans="1:5">
      <c r="A16" s="50">
        <v>-15</v>
      </c>
      <c r="B16" s="50">
        <v>-15</v>
      </c>
      <c r="C16" s="50">
        <v>-1</v>
      </c>
      <c r="D16" s="50" t="str">
        <f>VLOOKUP(C16,rol!$A$2:$B$11,2,FALSE)</f>
        <v>Administrador Circulemos 2.0</v>
      </c>
    </row>
    <row r="17" spans="1:4">
      <c r="A17" s="51">
        <v>-16</v>
      </c>
      <c r="B17" s="51">
        <v>-16</v>
      </c>
      <c r="C17" s="50">
        <v>-1</v>
      </c>
      <c r="D17" s="50" t="str">
        <f>VLOOKUP(C17,rol!$A$2:$B$11,2,FALSE)</f>
        <v>Administrador Circulemos 2.0</v>
      </c>
    </row>
    <row r="18" spans="1:4">
      <c r="A18" s="50">
        <v>-17</v>
      </c>
      <c r="B18" s="50">
        <v>-17</v>
      </c>
      <c r="C18" s="50">
        <v>-1</v>
      </c>
      <c r="D18" s="50" t="str">
        <f>VLOOKUP(C18,rol!$A$2:$B$11,2,FALSE)</f>
        <v>Administrador Circulemos 2.0</v>
      </c>
    </row>
    <row r="19" spans="1:4">
      <c r="A19" s="51">
        <v>-18</v>
      </c>
      <c r="B19" s="51">
        <v>-18</v>
      </c>
      <c r="C19" s="50">
        <v>-1</v>
      </c>
      <c r="D19" s="50" t="str">
        <f>VLOOKUP(C19,rol!$A$2:$B$11,2,FALSE)</f>
        <v>Administrador Circulemos 2.0</v>
      </c>
    </row>
    <row r="20" spans="1:4">
      <c r="A20" s="50">
        <v>-19</v>
      </c>
      <c r="B20" s="50">
        <v>-19</v>
      </c>
      <c r="C20" s="50">
        <v>-1</v>
      </c>
      <c r="D20" s="50" t="str">
        <f>VLOOKUP(C20,rol!$A$2:$B$11,2,FALSE)</f>
        <v>Administrador Circulemos 2.0</v>
      </c>
    </row>
    <row r="21" spans="1:4">
      <c r="A21" s="51">
        <v>-20</v>
      </c>
      <c r="B21" s="51">
        <v>-20</v>
      </c>
      <c r="C21" s="50">
        <v>-1</v>
      </c>
      <c r="D21" s="50" t="str">
        <f>VLOOKUP(C21,rol!$A$2:$B$11,2,FALSE)</f>
        <v>Administrador Circulemos 2.0</v>
      </c>
    </row>
    <row r="22" spans="1:4">
      <c r="A22" s="51">
        <v>-21</v>
      </c>
      <c r="B22" s="51">
        <v>-21</v>
      </c>
      <c r="C22" s="50">
        <v>-1</v>
      </c>
      <c r="D22" s="50" t="str">
        <f>VLOOKUP(C22,rol!$A$2:$B$11,2,FALSE)</f>
        <v>Administrador Circulemos 2.0</v>
      </c>
    </row>
    <row r="23" spans="1:4">
      <c r="A23" s="51">
        <v>-22</v>
      </c>
      <c r="B23" s="51">
        <v>-22</v>
      </c>
      <c r="C23" s="50">
        <v>-1</v>
      </c>
      <c r="D23" s="50" t="str">
        <f>VLOOKUP(C23,rol!$A$2:$B$11,2,FALSE)</f>
        <v>Administrador Circulemos 2.0</v>
      </c>
    </row>
    <row r="24" spans="1:4">
      <c r="A24" s="50">
        <v>-23</v>
      </c>
      <c r="B24" s="50">
        <v>-23</v>
      </c>
      <c r="C24" s="50">
        <v>-1</v>
      </c>
      <c r="D24" s="50" t="str">
        <f>VLOOKUP(C24,rol!$A$2:$B$11,2,FALSE)</f>
        <v>Administrador Circulemos 2.0</v>
      </c>
    </row>
    <row r="25" spans="1:4">
      <c r="A25" s="51">
        <v>-24</v>
      </c>
      <c r="B25" s="51">
        <v>-24</v>
      </c>
      <c r="C25" s="50">
        <v>-1</v>
      </c>
      <c r="D25" s="50" t="str">
        <f>VLOOKUP(C25,rol!$A$2:$B$11,2,FALSE)</f>
        <v>Administrador Circulemos 2.0</v>
      </c>
    </row>
    <row r="26" spans="1:4">
      <c r="A26" s="50">
        <v>-25</v>
      </c>
      <c r="B26" s="50">
        <v>-25</v>
      </c>
      <c r="C26" s="50">
        <v>-1</v>
      </c>
      <c r="D26" s="50" t="str">
        <f>VLOOKUP(C26,rol!$A$2:$B$11,2,FALSE)</f>
        <v>Administrador Circulemos 2.0</v>
      </c>
    </row>
    <row r="27" spans="1:4">
      <c r="A27" s="51">
        <v>-26</v>
      </c>
      <c r="B27" s="51">
        <v>-26</v>
      </c>
      <c r="C27" s="50">
        <v>-1</v>
      </c>
      <c r="D27" s="50" t="str">
        <f>VLOOKUP(C27,rol!$A$2:$B$11,2,FALSE)</f>
        <v>Administrador Circulemos 2.0</v>
      </c>
    </row>
    <row r="28" spans="1:4">
      <c r="A28" s="50">
        <v>-27</v>
      </c>
      <c r="B28" s="50">
        <v>-27</v>
      </c>
      <c r="C28" s="50">
        <v>-1</v>
      </c>
      <c r="D28" s="50" t="str">
        <f>VLOOKUP(C28,rol!$A$2:$B$11,2,FALSE)</f>
        <v>Administrador Circulemos 2.0</v>
      </c>
    </row>
    <row r="29" spans="1:4">
      <c r="A29" s="51">
        <v>-28</v>
      </c>
      <c r="B29" s="51">
        <v>-28</v>
      </c>
      <c r="C29" s="50">
        <v>-1</v>
      </c>
      <c r="D29" s="50" t="str">
        <f>VLOOKUP(C29,rol!$A$2:$B$11,2,FALSE)</f>
        <v>Administrador Circulemos 2.0</v>
      </c>
    </row>
    <row r="30" spans="1:4">
      <c r="A30" s="50">
        <v>-29</v>
      </c>
      <c r="B30" s="50">
        <v>-29</v>
      </c>
      <c r="C30" s="50">
        <v>-1</v>
      </c>
      <c r="D30" s="50" t="str">
        <f>VLOOKUP(C30,rol!$A$2:$B$11,2,FALSE)</f>
        <v>Administrador Circulemos 2.0</v>
      </c>
    </row>
    <row r="31" spans="1:4">
      <c r="A31" s="51">
        <v>-30</v>
      </c>
      <c r="B31" s="51">
        <v>-30</v>
      </c>
      <c r="C31" s="50">
        <v>-1</v>
      </c>
      <c r="D31" s="50" t="str">
        <f>VLOOKUP(C31,rol!$A$2:$B$11,2,FALSE)</f>
        <v>Administrador Circulemos 2.0</v>
      </c>
    </row>
    <row r="32" spans="1:4">
      <c r="A32" s="51">
        <v>-31</v>
      </c>
      <c r="B32" s="51">
        <v>-31</v>
      </c>
      <c r="C32" s="50">
        <v>-1</v>
      </c>
      <c r="D32" s="50" t="str">
        <f>VLOOKUP(C32,rol!$A$2:$B$11,2,FALSE)</f>
        <v>Administrador Circulemos 2.0</v>
      </c>
    </row>
    <row r="33" spans="1:4">
      <c r="A33" s="51">
        <v>-32</v>
      </c>
      <c r="B33" s="51">
        <v>-32</v>
      </c>
      <c r="C33" s="50">
        <v>-1</v>
      </c>
      <c r="D33" s="50" t="str">
        <f>VLOOKUP(C33,rol!$A$2:$B$11,2,FALSE)</f>
        <v>Administrador Circulemos 2.0</v>
      </c>
    </row>
    <row r="34" spans="1:4">
      <c r="A34" s="50">
        <v>-33</v>
      </c>
      <c r="B34" s="50">
        <v>-33</v>
      </c>
      <c r="C34" s="50">
        <v>-1</v>
      </c>
      <c r="D34" s="50" t="str">
        <f>VLOOKUP(C34,rol!$A$2:$B$11,2,FALSE)</f>
        <v>Administrador Circulemos 2.0</v>
      </c>
    </row>
    <row r="35" spans="1:4">
      <c r="A35" s="51">
        <v>-34</v>
      </c>
      <c r="B35" s="51">
        <v>-34</v>
      </c>
      <c r="C35" s="50">
        <v>-1</v>
      </c>
      <c r="D35" s="50" t="str">
        <f>VLOOKUP(C35,rol!$A$2:$B$11,2,FALSE)</f>
        <v>Administrador Circulemos 2.0</v>
      </c>
    </row>
    <row r="36" spans="1:4">
      <c r="A36" s="50">
        <v>-35</v>
      </c>
      <c r="B36" s="50">
        <v>-35</v>
      </c>
      <c r="C36" s="50">
        <v>-1</v>
      </c>
      <c r="D36" s="50" t="str">
        <f>VLOOKUP(C36,rol!$A$2:$B$11,2,FALSE)</f>
        <v>Administrador Circulemos 2.0</v>
      </c>
    </row>
    <row r="37" spans="1:4">
      <c r="A37" s="51">
        <v>-36</v>
      </c>
      <c r="B37" s="51">
        <v>-36</v>
      </c>
      <c r="C37" s="50">
        <v>-1</v>
      </c>
      <c r="D37" s="50" t="str">
        <f>VLOOKUP(C37,rol!$A$2:$B$11,2,FALSE)</f>
        <v>Administrador Circulemos 2.0</v>
      </c>
    </row>
    <row r="38" spans="1:4">
      <c r="A38" s="50">
        <v>-37</v>
      </c>
      <c r="B38" s="50">
        <v>-37</v>
      </c>
      <c r="C38" s="50">
        <v>-1</v>
      </c>
      <c r="D38" s="50" t="str">
        <f>VLOOKUP(C38,rol!$A$2:$B$11,2,FALSE)</f>
        <v>Administrador Circulemos 2.0</v>
      </c>
    </row>
    <row r="39" spans="1:4">
      <c r="A39" s="51">
        <v>-38</v>
      </c>
      <c r="B39" s="51">
        <v>-38</v>
      </c>
      <c r="C39" s="50">
        <v>-1</v>
      </c>
      <c r="D39" s="50" t="str">
        <f>VLOOKUP(C39,rol!$A$2:$B$11,2,FALSE)</f>
        <v>Administrador Circulemos 2.0</v>
      </c>
    </row>
    <row r="40" spans="1:4">
      <c r="A40" s="50">
        <v>-39</v>
      </c>
      <c r="B40" s="50">
        <v>-39</v>
      </c>
      <c r="C40" s="50">
        <v>-1</v>
      </c>
      <c r="D40" s="50" t="str">
        <f>VLOOKUP(C40,rol!$A$2:$B$11,2,FALSE)</f>
        <v>Administrador Circulemos 2.0</v>
      </c>
    </row>
    <row r="41" spans="1:4">
      <c r="A41" s="51">
        <v>-40</v>
      </c>
      <c r="B41" s="51">
        <v>-40</v>
      </c>
      <c r="C41" s="50">
        <v>-1</v>
      </c>
      <c r="D41" s="50" t="str">
        <f>VLOOKUP(C41,rol!$A$2:$B$11,2,FALSE)</f>
        <v>Administrador Circulemos 2.0</v>
      </c>
    </row>
    <row r="42" spans="1:4">
      <c r="A42" s="51">
        <v>-41</v>
      </c>
      <c r="B42" s="51">
        <v>-41</v>
      </c>
      <c r="C42" s="50">
        <v>-1</v>
      </c>
      <c r="D42" s="50" t="str">
        <f>VLOOKUP(C42,rol!$A$2:$B$11,2,FALSE)</f>
        <v>Administrador Circulemos 2.0</v>
      </c>
    </row>
    <row r="43" spans="1:4">
      <c r="A43" s="51">
        <v>-42</v>
      </c>
      <c r="B43" s="51">
        <v>-42</v>
      </c>
      <c r="C43" s="50">
        <v>-1</v>
      </c>
      <c r="D43" s="50" t="str">
        <f>VLOOKUP(C43,rol!$A$2:$B$11,2,FALSE)</f>
        <v>Administrador Circulemos 2.0</v>
      </c>
    </row>
    <row r="44" spans="1:4">
      <c r="A44" s="50">
        <v>-43</v>
      </c>
      <c r="B44" s="50">
        <v>-43</v>
      </c>
      <c r="C44" s="50">
        <v>-1</v>
      </c>
      <c r="D44" s="50" t="str">
        <f>VLOOKUP(C44,rol!$A$2:$B$11,2,FALSE)</f>
        <v>Administrador Circulemos 2.0</v>
      </c>
    </row>
    <row r="45" spans="1:4">
      <c r="A45" s="51">
        <v>-44</v>
      </c>
      <c r="B45" s="51">
        <v>-44</v>
      </c>
      <c r="C45" s="50">
        <v>-1</v>
      </c>
      <c r="D45" s="50" t="str">
        <f>VLOOKUP(C45,rol!$A$2:$B$11,2,FALSE)</f>
        <v>Administrador Circulemos 2.0</v>
      </c>
    </row>
    <row r="46" spans="1:4">
      <c r="A46" s="50">
        <v>-45</v>
      </c>
      <c r="B46" s="50">
        <v>-45</v>
      </c>
      <c r="C46" s="50">
        <v>-1</v>
      </c>
      <c r="D46" s="50" t="str">
        <f>VLOOKUP(C46,rol!$A$2:$B$11,2,FALSE)</f>
        <v>Administrador Circulemos 2.0</v>
      </c>
    </row>
    <row r="47" spans="1:4">
      <c r="A47" s="51">
        <v>-46</v>
      </c>
      <c r="B47" s="51">
        <v>-46</v>
      </c>
      <c r="C47" s="50">
        <v>-1</v>
      </c>
      <c r="D47" s="50" t="str">
        <f>VLOOKUP(C47,rol!$A$2:$B$11,2,FALSE)</f>
        <v>Administrador Circulemos 2.0</v>
      </c>
    </row>
    <row r="48" spans="1:4">
      <c r="A48" s="50">
        <v>-49</v>
      </c>
      <c r="B48" s="50">
        <v>-49</v>
      </c>
      <c r="C48" s="50">
        <v>-1</v>
      </c>
      <c r="D48" s="50" t="str">
        <f>VLOOKUP(C48,rol!$A$2:$B$11,2,FALSE)</f>
        <v>Administrador Circulemos 2.0</v>
      </c>
    </row>
    <row r="49" spans="1:4">
      <c r="A49" s="51">
        <v>-50</v>
      </c>
      <c r="B49" s="51">
        <v>-50</v>
      </c>
      <c r="C49" s="50">
        <v>-1</v>
      </c>
      <c r="D49" s="50" t="str">
        <f>VLOOKUP(C49,rol!$A$2:$B$11,2,FALSE)</f>
        <v>Administrador Circulemos 2.0</v>
      </c>
    </row>
    <row r="50" spans="1:4">
      <c r="A50" s="50">
        <v>-53</v>
      </c>
      <c r="B50" s="50">
        <v>-53</v>
      </c>
      <c r="C50" s="50">
        <v>-1</v>
      </c>
      <c r="D50" s="50" t="str">
        <f>VLOOKUP(C50,rol!$A$2:$B$11,2,FALSE)</f>
        <v>Administrador Circulemos 2.0</v>
      </c>
    </row>
    <row r="51" spans="1:4">
      <c r="A51" s="51">
        <v>-54</v>
      </c>
      <c r="B51" s="51">
        <v>-54</v>
      </c>
      <c r="C51" s="50">
        <v>-1</v>
      </c>
      <c r="D51" s="50" t="str">
        <f>VLOOKUP(C51,rol!$A$2:$B$11,2,FALSE)</f>
        <v>Administrador Circulemos 2.0</v>
      </c>
    </row>
    <row r="52" spans="1:4">
      <c r="A52" s="50">
        <v>-55</v>
      </c>
      <c r="B52" s="50">
        <v>-55</v>
      </c>
      <c r="C52" s="50">
        <v>-1</v>
      </c>
      <c r="D52" s="50" t="str">
        <f>VLOOKUP(C52,rol!$A$2:$B$11,2,FALSE)</f>
        <v>Administrador Circulemos 2.0</v>
      </c>
    </row>
    <row r="53" spans="1:4">
      <c r="A53" s="51">
        <v>-56</v>
      </c>
      <c r="B53" s="51">
        <v>-56</v>
      </c>
      <c r="C53" s="50">
        <v>-1</v>
      </c>
      <c r="D53" s="50" t="str">
        <f>VLOOKUP(C53,rol!$A$2:$B$11,2,FALSE)</f>
        <v>Administrador Circulemos 2.0</v>
      </c>
    </row>
    <row r="54" spans="1:4">
      <c r="A54" s="51">
        <v>-57</v>
      </c>
      <c r="B54" s="51">
        <v>-57</v>
      </c>
      <c r="C54" s="50">
        <v>-1</v>
      </c>
      <c r="D54" s="50" t="str">
        <f>VLOOKUP(C54,rol!$A$2:$B$11,2,FALSE)</f>
        <v>Administrador Circulemos 2.0</v>
      </c>
    </row>
    <row r="55" spans="1:4">
      <c r="A55" s="51">
        <v>-58</v>
      </c>
      <c r="B55" s="51">
        <v>-58</v>
      </c>
      <c r="C55" s="50">
        <v>-1</v>
      </c>
      <c r="D55" s="50" t="str">
        <f>VLOOKUP(C55,rol!$A$2:$B$11,2,FALSE)</f>
        <v>Administrador Circulemos 2.0</v>
      </c>
    </row>
    <row r="56" spans="1:4">
      <c r="A56" s="51">
        <v>-59</v>
      </c>
      <c r="B56" s="51">
        <v>-59</v>
      </c>
      <c r="C56" s="50">
        <v>-1</v>
      </c>
      <c r="D56" s="50" t="str">
        <f>VLOOKUP(C56,rol!$A$2:$B$11,2,FALSE)</f>
        <v>Administrador Circulemos 2.0</v>
      </c>
    </row>
    <row r="57" spans="1:4">
      <c r="A57" s="51">
        <v>-60</v>
      </c>
      <c r="B57" s="51">
        <v>-60</v>
      </c>
      <c r="C57" s="50">
        <v>-1</v>
      </c>
      <c r="D57" s="50" t="str">
        <f>VLOOKUP(C57,rol!$A$2:$B$11,2,FALSE)</f>
        <v>Administrador Circulemos 2.0</v>
      </c>
    </row>
    <row r="58" spans="1:4">
      <c r="A58" s="50">
        <v>-61</v>
      </c>
      <c r="B58" s="50">
        <v>-61</v>
      </c>
      <c r="C58" s="50">
        <v>-1</v>
      </c>
      <c r="D58" s="50" t="str">
        <f>VLOOKUP(C58,rol!$A$2:$B$11,2,FALSE)</f>
        <v>Administrador Circulemos 2.0</v>
      </c>
    </row>
    <row r="59" spans="1:4">
      <c r="A59" s="50">
        <v>-62</v>
      </c>
      <c r="B59" s="50">
        <v>-62</v>
      </c>
      <c r="C59" s="50">
        <v>-1</v>
      </c>
      <c r="D59" s="50" t="str">
        <f>VLOOKUP(C59,rol!$A$2:$B$11,2,FALSE)</f>
        <v>Administrador Circulemos 2.0</v>
      </c>
    </row>
    <row r="60" spans="1:4">
      <c r="A60" s="50">
        <v>-63</v>
      </c>
      <c r="B60" s="50">
        <v>-63</v>
      </c>
      <c r="C60" s="50">
        <v>-1</v>
      </c>
      <c r="D60" s="50" t="str">
        <f>VLOOKUP(C60,rol!$A$2:$B$11,2,FALSE)</f>
        <v>Administrador Circulemos 2.0</v>
      </c>
    </row>
    <row r="61" spans="1:4">
      <c r="A61" s="50">
        <v>-64</v>
      </c>
      <c r="B61" s="50">
        <v>-64</v>
      </c>
      <c r="C61" s="50">
        <v>-1</v>
      </c>
      <c r="D61" s="50" t="str">
        <f>VLOOKUP(C61,rol!$A$2:$B$11,2,FALSE)</f>
        <v>Administrador Circulemos 2.0</v>
      </c>
    </row>
    <row r="62" spans="1:4">
      <c r="A62" s="50">
        <v>-65</v>
      </c>
      <c r="B62" s="50">
        <v>-65</v>
      </c>
      <c r="C62" s="50">
        <v>-1</v>
      </c>
      <c r="D62" s="50" t="str">
        <f>VLOOKUP(C62,rol!$A$2:$B$11,2,FALSE)</f>
        <v>Administrador Circulemos 2.0</v>
      </c>
    </row>
    <row r="63" spans="1:4">
      <c r="A63" s="50">
        <v>-66</v>
      </c>
      <c r="B63" s="50">
        <v>-66</v>
      </c>
      <c r="C63" s="50">
        <v>-1</v>
      </c>
      <c r="D63" s="50" t="str">
        <f>VLOOKUP(C63,rol!$A$2:$B$11,2,FALSE)</f>
        <v>Administrador Circulemos 2.0</v>
      </c>
    </row>
    <row r="64" spans="1:4">
      <c r="A64" s="50">
        <v>-67</v>
      </c>
      <c r="B64" s="50">
        <v>-67</v>
      </c>
      <c r="C64" s="50">
        <v>-1</v>
      </c>
      <c r="D64" s="50" t="str">
        <f>VLOOKUP(C64,rol!$A$2:$B$11,2,FALSE)</f>
        <v>Administrador Circulemos 2.0</v>
      </c>
    </row>
    <row r="65" spans="1:4">
      <c r="A65" s="50">
        <v>-68</v>
      </c>
      <c r="B65" s="50">
        <v>-68</v>
      </c>
      <c r="C65" s="50">
        <v>-1</v>
      </c>
      <c r="D65" s="50" t="str">
        <f>VLOOKUP(C65,rol!$A$2:$B$11,2,FALSE)</f>
        <v>Administrador Circulemos 2.0</v>
      </c>
    </row>
    <row r="66" spans="1:4">
      <c r="A66" s="50">
        <v>-69</v>
      </c>
      <c r="B66" s="50">
        <v>-69</v>
      </c>
      <c r="C66" s="50">
        <v>-1</v>
      </c>
      <c r="D66" s="50" t="str">
        <f>VLOOKUP(C66,rol!$A$2:$B$11,2,FALSE)</f>
        <v>Administrador Circulemos 2.0</v>
      </c>
    </row>
    <row r="67" spans="1:4">
      <c r="A67" s="50">
        <v>-70</v>
      </c>
      <c r="B67" s="50">
        <v>-70</v>
      </c>
      <c r="C67" s="50">
        <v>-1</v>
      </c>
      <c r="D67" s="50" t="str">
        <f>VLOOKUP(C67,rol!$A$2:$B$11,2,FALSE)</f>
        <v>Administrador Circulemos 2.0</v>
      </c>
    </row>
    <row r="68" spans="1:4">
      <c r="A68" s="50">
        <v>-71</v>
      </c>
      <c r="B68" s="50">
        <v>-71</v>
      </c>
      <c r="C68" s="50">
        <v>-1</v>
      </c>
      <c r="D68" s="50" t="str">
        <f>VLOOKUP(C68,rol!$A$2:$B$11,2,FALSE)</f>
        <v>Administrador Circulemos 2.0</v>
      </c>
    </row>
    <row r="69" spans="1:4">
      <c r="A69" s="52">
        <v>-72</v>
      </c>
      <c r="B69" s="52">
        <v>-72</v>
      </c>
      <c r="C69" s="50">
        <v>-1</v>
      </c>
      <c r="D69" s="50" t="str">
        <f>VLOOKUP(C69,rol!$A$2:$B$11,2,FALSE)</f>
        <v>Administrador Circulemos 2.0</v>
      </c>
    </row>
    <row r="70" spans="1:4">
      <c r="A70" s="52">
        <v>-73</v>
      </c>
      <c r="B70" s="52">
        <v>-73</v>
      </c>
      <c r="C70" s="50">
        <v>-1</v>
      </c>
      <c r="D70" s="50" t="str">
        <f>VLOOKUP(C70,rol!$A$2:$B$11,2,FALSE)</f>
        <v>Administrador Circulemos 2.0</v>
      </c>
    </row>
    <row r="71" spans="1:4">
      <c r="A71" s="50">
        <v>-74</v>
      </c>
      <c r="B71" s="50">
        <v>-74</v>
      </c>
      <c r="C71" s="50">
        <v>-1</v>
      </c>
      <c r="D71" s="50" t="str">
        <f>VLOOKUP(C71,rol!$A$2:$B$11,2,FALSE)</f>
        <v>Administrador Circulemos 2.0</v>
      </c>
    </row>
    <row r="72" spans="1:4">
      <c r="A72" s="50">
        <v>-75</v>
      </c>
      <c r="B72" s="50">
        <v>-75</v>
      </c>
      <c r="C72" s="50">
        <v>-1</v>
      </c>
      <c r="D72" s="50" t="str">
        <f>VLOOKUP(C72,rol!$A$2:$B$11,2,FALSE)</f>
        <v>Administrador Circulemos 2.0</v>
      </c>
    </row>
    <row r="73" spans="1:4">
      <c r="A73" s="52">
        <v>-76</v>
      </c>
      <c r="B73" s="52">
        <v>-76</v>
      </c>
      <c r="C73" s="50">
        <v>-1</v>
      </c>
      <c r="D73" s="50" t="str">
        <f>VLOOKUP(C73,rol!$A$2:$B$11,2,FALSE)</f>
        <v>Administrador Circulemos 2.0</v>
      </c>
    </row>
    <row r="74" spans="1:4">
      <c r="A74" s="52">
        <v>-77</v>
      </c>
      <c r="B74" s="52">
        <v>-77</v>
      </c>
      <c r="C74" s="50">
        <v>-1</v>
      </c>
      <c r="D74" s="50" t="str">
        <f>VLOOKUP(C74,rol!$A$2:$B$11,2,FALSE)</f>
        <v>Administrador Circulemos 2.0</v>
      </c>
    </row>
    <row r="75" spans="1:4">
      <c r="A75" s="52">
        <v>-78</v>
      </c>
      <c r="B75" s="52">
        <v>-78</v>
      </c>
      <c r="C75" s="50">
        <v>-1</v>
      </c>
      <c r="D75" s="50" t="str">
        <f>VLOOKUP(C75,rol!$A$2:$B$11,2,FALSE)</f>
        <v>Administrador Circulemos 2.0</v>
      </c>
    </row>
    <row r="76" spans="1:4">
      <c r="A76" s="52">
        <v>-79</v>
      </c>
      <c r="B76" s="52">
        <v>-79</v>
      </c>
      <c r="C76" s="50">
        <v>-1</v>
      </c>
      <c r="D76" s="50" t="str">
        <f>VLOOKUP(C76,rol!$A$2:$B$11,2,FALSE)</f>
        <v>Administrador Circulemos 2.0</v>
      </c>
    </row>
    <row r="77" spans="1:4">
      <c r="A77" s="52">
        <v>-80</v>
      </c>
      <c r="B77" s="52">
        <v>-80</v>
      </c>
      <c r="C77" s="50">
        <v>-1</v>
      </c>
      <c r="D77" s="50" t="str">
        <f>VLOOKUP(C77,rol!$A$2:$B$11,2,FALSE)</f>
        <v>Administrador Circulemos 2.0</v>
      </c>
    </row>
    <row r="78" spans="1:4">
      <c r="A78" s="52">
        <v>-81</v>
      </c>
      <c r="B78" s="52">
        <v>-81</v>
      </c>
      <c r="C78" s="50">
        <v>-1</v>
      </c>
      <c r="D78" s="50" t="str">
        <f>VLOOKUP(C78,rol!$A$2:$B$11,2,FALSE)</f>
        <v>Administrador Circulemos 2.0</v>
      </c>
    </row>
    <row r="79" spans="1:4">
      <c r="A79" s="52">
        <v>-82</v>
      </c>
      <c r="B79" s="52">
        <v>-82</v>
      </c>
      <c r="C79" s="50">
        <v>-1</v>
      </c>
      <c r="D79" s="50" t="str">
        <f>VLOOKUP(C79,rol!$A$2:$B$11,2,FALSE)</f>
        <v>Administrador Circulemos 2.0</v>
      </c>
    </row>
    <row r="80" spans="1:4">
      <c r="A80" s="52">
        <v>-83</v>
      </c>
      <c r="B80" s="52">
        <v>-83</v>
      </c>
      <c r="C80" s="50">
        <v>-1</v>
      </c>
      <c r="D80" s="50" t="str">
        <f>VLOOKUP(C80,rol!$A$2:$B$11,2,FALSE)</f>
        <v>Administrador Circulemos 2.0</v>
      </c>
    </row>
    <row r="81" spans="1:4">
      <c r="A81" s="52">
        <v>-84</v>
      </c>
      <c r="B81" s="52">
        <v>-84</v>
      </c>
      <c r="C81" s="50">
        <v>-1</v>
      </c>
      <c r="D81" s="50" t="str">
        <f>VLOOKUP(C81,rol!$A$2:$B$11,2,FALSE)</f>
        <v>Administrador Circulemos 2.0</v>
      </c>
    </row>
    <row r="82" spans="1:4">
      <c r="A82" s="52">
        <v>-85</v>
      </c>
      <c r="B82" s="52">
        <v>-85</v>
      </c>
      <c r="C82" s="50">
        <v>-1</v>
      </c>
      <c r="D82" s="50" t="str">
        <f>VLOOKUP(C82,rol!$A$2:$B$11,2,FALSE)</f>
        <v>Administrador Circulemos 2.0</v>
      </c>
    </row>
    <row r="83" spans="1:4">
      <c r="A83" s="52">
        <v>-86</v>
      </c>
      <c r="B83" s="52">
        <v>-86</v>
      </c>
      <c r="C83" s="50">
        <v>-1</v>
      </c>
      <c r="D83" s="50" t="str">
        <f>VLOOKUP(C83,rol!$A$2:$B$11,2,FALSE)</f>
        <v>Administrador Circulemos 2.0</v>
      </c>
    </row>
    <row r="84" spans="1:4">
      <c r="A84" s="52">
        <v>-87</v>
      </c>
      <c r="B84" s="52">
        <v>-87</v>
      </c>
      <c r="C84" s="50">
        <v>-1</v>
      </c>
      <c r="D84" s="50" t="str">
        <f>VLOOKUP(C84,rol!$A$2:$B$11,2,FALSE)</f>
        <v>Administrador Circulemos 2.0</v>
      </c>
    </row>
    <row r="85" spans="1:4">
      <c r="A85" s="52">
        <v>-88</v>
      </c>
      <c r="B85" s="52">
        <v>-88</v>
      </c>
      <c r="C85" s="50">
        <v>-1</v>
      </c>
      <c r="D85" s="50" t="str">
        <f>VLOOKUP(C85,rol!$A$2:$B$11,2,FALSE)</f>
        <v>Administrador Circulemos 2.0</v>
      </c>
    </row>
    <row r="86" spans="1:4">
      <c r="A86" s="52">
        <v>-89</v>
      </c>
      <c r="B86" s="52">
        <v>-89</v>
      </c>
      <c r="C86" s="50">
        <v>-1</v>
      </c>
      <c r="D86" s="50" t="str">
        <f>VLOOKUP(C86,rol!$A$2:$B$11,2,FALSE)</f>
        <v>Administrador Circulemos 2.0</v>
      </c>
    </row>
    <row r="87" spans="1:4">
      <c r="A87" s="52">
        <v>-90</v>
      </c>
      <c r="B87" s="52">
        <v>-90</v>
      </c>
      <c r="C87" s="50">
        <v>-1</v>
      </c>
      <c r="D87" s="50" t="str">
        <f>VLOOKUP(C87,rol!$A$2:$B$11,2,FALSE)</f>
        <v>Administrador Circulemos 2.0</v>
      </c>
    </row>
    <row r="88" spans="1:4">
      <c r="A88" s="52">
        <v>-91</v>
      </c>
      <c r="B88" s="52">
        <v>-91</v>
      </c>
      <c r="C88" s="50">
        <v>-1</v>
      </c>
      <c r="D88" s="50" t="str">
        <f>VLOOKUP(C88,rol!$A$2:$B$11,2,FALSE)</f>
        <v>Administrador Circulemos 2.0</v>
      </c>
    </row>
    <row r="89" spans="1:4">
      <c r="A89" s="52">
        <v>-92</v>
      </c>
      <c r="B89" s="52">
        <v>-92</v>
      </c>
      <c r="C89" s="50">
        <v>-1</v>
      </c>
      <c r="D89" s="50" t="str">
        <f>VLOOKUP(C89,rol!$A$2:$B$11,2,FALSE)</f>
        <v>Administrador Circulemos 2.0</v>
      </c>
    </row>
    <row r="90" spans="1:4">
      <c r="A90" s="52">
        <v>-93</v>
      </c>
      <c r="B90" s="52">
        <v>-93</v>
      </c>
      <c r="C90" s="50">
        <v>-1</v>
      </c>
      <c r="D90" s="50" t="str">
        <f>VLOOKUP(C90,rol!$A$2:$B$11,2,FALSE)</f>
        <v>Administrador Circulemos 2.0</v>
      </c>
    </row>
    <row r="91" spans="1:4">
      <c r="A91" s="52">
        <v>-94</v>
      </c>
      <c r="B91" s="52">
        <v>-94</v>
      </c>
      <c r="C91" s="50">
        <v>-1</v>
      </c>
      <c r="D91" s="50" t="str">
        <f>VLOOKUP(C91,rol!$A$2:$B$11,2,FALSE)</f>
        <v>Administrador Circulemos 2.0</v>
      </c>
    </row>
    <row r="92" spans="1:4">
      <c r="A92" s="52">
        <v>-95</v>
      </c>
      <c r="B92" s="52">
        <v>-95</v>
      </c>
      <c r="C92" s="50">
        <v>-1</v>
      </c>
      <c r="D92" s="50" t="str">
        <f>VLOOKUP(C92,rol!$A$2:$B$11,2,FALSE)</f>
        <v>Administrador Circulemos 2.0</v>
      </c>
    </row>
    <row r="93" spans="1:4">
      <c r="A93" s="52">
        <v>-96</v>
      </c>
      <c r="B93" s="52">
        <v>-96</v>
      </c>
      <c r="C93" s="50">
        <v>-1</v>
      </c>
      <c r="D93" s="50" t="str">
        <f>VLOOKUP(C93,rol!$A$2:$B$11,2,FALSE)</f>
        <v>Administrador Circulemos 2.0</v>
      </c>
    </row>
    <row r="94" spans="1:4">
      <c r="A94" s="52">
        <v>-97</v>
      </c>
      <c r="B94" s="52">
        <v>-97</v>
      </c>
      <c r="C94" s="50">
        <v>-1</v>
      </c>
      <c r="D94" s="50" t="str">
        <f>VLOOKUP(C94,rol!$A$2:$B$11,2,FALSE)</f>
        <v>Administrador Circulemos 2.0</v>
      </c>
    </row>
    <row r="95" spans="1:4">
      <c r="A95" s="52">
        <v>-98</v>
      </c>
      <c r="B95" s="52">
        <v>-98</v>
      </c>
      <c r="C95" s="50">
        <v>-1</v>
      </c>
      <c r="D95" s="50" t="str">
        <f>VLOOKUP(C95,rol!$A$2:$B$11,2,FALSE)</f>
        <v>Administrador Circulemos 2.0</v>
      </c>
    </row>
    <row r="96" spans="1:4">
      <c r="A96" s="52">
        <v>-99</v>
      </c>
      <c r="B96" s="52">
        <v>-99</v>
      </c>
      <c r="C96" s="50">
        <v>-1</v>
      </c>
      <c r="D96" s="50" t="str">
        <f>VLOOKUP(C96,rol!$A$2:$B$11,2,FALSE)</f>
        <v>Administrador Circulemos 2.0</v>
      </c>
    </row>
    <row r="97" spans="1:4">
      <c r="A97" s="52">
        <v>-100</v>
      </c>
      <c r="B97" s="52">
        <v>-100</v>
      </c>
      <c r="C97" s="50">
        <v>-1</v>
      </c>
      <c r="D97" s="50" t="str">
        <f>VLOOKUP(C97,rol!$A$2:$B$11,2,FALSE)</f>
        <v>Administrador Circulemos 2.0</v>
      </c>
    </row>
    <row r="98" spans="1:4">
      <c r="A98" s="52">
        <v>-101</v>
      </c>
      <c r="B98" s="52">
        <v>-101</v>
      </c>
      <c r="C98" s="50">
        <v>-1</v>
      </c>
      <c r="D98" s="50" t="str">
        <f>VLOOKUP(C98,rol!$A$2:$B$11,2,FALSE)</f>
        <v>Administrador Circulemos 2.0</v>
      </c>
    </row>
    <row r="99" spans="1:4">
      <c r="A99" s="52">
        <v>-102</v>
      </c>
      <c r="B99" s="52">
        <v>-102</v>
      </c>
      <c r="C99" s="50">
        <v>-1</v>
      </c>
      <c r="D99" s="50" t="str">
        <f>VLOOKUP(C99,rol!$A$2:$B$11,2,FALSE)</f>
        <v>Administrador Circulemos 2.0</v>
      </c>
    </row>
    <row r="100" spans="1:4">
      <c r="A100" s="52">
        <v>-103</v>
      </c>
      <c r="B100" s="52">
        <v>-103</v>
      </c>
      <c r="C100" s="50">
        <v>-1</v>
      </c>
      <c r="D100" s="50" t="str">
        <f>VLOOKUP(C100,rol!$A$2:$B$11,2,FALSE)</f>
        <v>Administrador Circulemos 2.0</v>
      </c>
    </row>
    <row r="101" spans="1:4">
      <c r="A101" s="52">
        <v>-104</v>
      </c>
      <c r="B101" s="52">
        <v>-104</v>
      </c>
      <c r="C101" s="50">
        <v>-1</v>
      </c>
      <c r="D101" s="50" t="str">
        <f>VLOOKUP(C101,rol!$A$2:$B$11,2,FALSE)</f>
        <v>Administrador Circulemos 2.0</v>
      </c>
    </row>
    <row r="102" spans="1:4">
      <c r="A102" s="52">
        <v>-105</v>
      </c>
      <c r="B102" s="52">
        <v>-105</v>
      </c>
      <c r="C102" s="50">
        <v>-1</v>
      </c>
      <c r="D102" s="50" t="str">
        <f>VLOOKUP(C102,rol!$A$2:$B$11,2,FALSE)</f>
        <v>Administrador Circulemos 2.0</v>
      </c>
    </row>
    <row r="103" spans="1:4">
      <c r="A103" s="52">
        <v>-106</v>
      </c>
      <c r="B103" s="52">
        <v>-106</v>
      </c>
      <c r="C103" s="50">
        <v>-1</v>
      </c>
      <c r="D103" s="50" t="str">
        <f>VLOOKUP(C103,rol!$A$2:$B$11,2,FALSE)</f>
        <v>Administrador Circulemos 2.0</v>
      </c>
    </row>
    <row r="104" spans="1:4">
      <c r="A104" s="52">
        <v>-107</v>
      </c>
      <c r="B104" s="52">
        <v>-107</v>
      </c>
      <c r="C104" s="50">
        <v>-1</v>
      </c>
      <c r="D104" s="50" t="str">
        <f>VLOOKUP(C104,rol!$A$2:$B$11,2,FALSE)</f>
        <v>Administrador Circulemos 2.0</v>
      </c>
    </row>
    <row r="105" spans="1:4">
      <c r="A105" s="52">
        <v>-108</v>
      </c>
      <c r="B105" s="52">
        <v>-108</v>
      </c>
      <c r="C105" s="50">
        <v>-1</v>
      </c>
      <c r="D105" s="50" t="str">
        <f>VLOOKUP(C105,rol!$A$2:$B$11,2,FALSE)</f>
        <v>Administrador Circulemos 2.0</v>
      </c>
    </row>
    <row r="106" spans="1:4">
      <c r="A106" s="52">
        <v>-109</v>
      </c>
      <c r="B106" s="52">
        <v>-109</v>
      </c>
      <c r="C106" s="50">
        <v>-1</v>
      </c>
      <c r="D106" s="50" t="str">
        <f>VLOOKUP(C106,rol!$A$2:$B$11,2,FALSE)</f>
        <v>Administrador Circulemos 2.0</v>
      </c>
    </row>
    <row r="107" spans="1:4">
      <c r="A107" s="52">
        <v>-110</v>
      </c>
      <c r="B107" s="52">
        <v>-110</v>
      </c>
      <c r="C107" s="50">
        <v>-1</v>
      </c>
      <c r="D107" s="50" t="str">
        <f>VLOOKUP(C107,rol!$A$2:$B$11,2,FALSE)</f>
        <v>Administrador Circulemos 2.0</v>
      </c>
    </row>
    <row r="108" spans="1:4">
      <c r="A108" s="52">
        <v>-111</v>
      </c>
      <c r="B108" s="52">
        <v>-111</v>
      </c>
      <c r="C108" s="50">
        <v>-1</v>
      </c>
      <c r="D108" s="50" t="str">
        <f>VLOOKUP(C108,rol!$A$2:$B$11,2,FALSE)</f>
        <v>Administrador Circulemos 2.0</v>
      </c>
    </row>
    <row r="109" spans="1:4">
      <c r="A109" s="52">
        <v>-112</v>
      </c>
      <c r="B109" s="52">
        <v>-112</v>
      </c>
      <c r="C109" s="50">
        <v>-1</v>
      </c>
      <c r="D109" s="50" t="str">
        <f>VLOOKUP(C109,rol!$A$2:$B$11,2,FALSE)</f>
        <v>Administrador Circulemos 2.0</v>
      </c>
    </row>
    <row r="110" spans="1:4">
      <c r="A110" s="52">
        <v>-113</v>
      </c>
      <c r="B110" s="52">
        <v>-113</v>
      </c>
      <c r="C110" s="50">
        <v>-1</v>
      </c>
      <c r="D110" s="50" t="str">
        <f>VLOOKUP(C110,rol!$A$2:$B$11,2,FALSE)</f>
        <v>Administrador Circulemos 2.0</v>
      </c>
    </row>
    <row r="111" spans="1:4">
      <c r="A111" s="52">
        <v>-114</v>
      </c>
      <c r="B111" s="52">
        <v>-114</v>
      </c>
      <c r="C111" s="50">
        <v>-1</v>
      </c>
      <c r="D111" s="50" t="str">
        <f>VLOOKUP(C111,rol!$A$2:$B$11,2,FALSE)</f>
        <v>Administrador Circulemos 2.0</v>
      </c>
    </row>
    <row r="112" spans="1:4">
      <c r="A112" s="52">
        <v>-116</v>
      </c>
      <c r="B112" s="52">
        <v>-116</v>
      </c>
      <c r="C112" s="52">
        <v>-1</v>
      </c>
      <c r="D112" s="50" t="str">
        <f>VLOOKUP(C112,rol!$A$2:$B$11,2,FALSE)</f>
        <v>Administrador Circulemos 2.0</v>
      </c>
    </row>
    <row r="113" spans="1:4">
      <c r="A113" s="52">
        <v>-117</v>
      </c>
      <c r="B113" s="52">
        <v>-117</v>
      </c>
      <c r="C113" s="52">
        <v>-1</v>
      </c>
      <c r="D113" s="50" t="str">
        <f>VLOOKUP(C113,rol!$A$2:$B$11,2,FALSE)</f>
        <v>Administrador Circulemos 2.0</v>
      </c>
    </row>
    <row r="114" spans="1:4">
      <c r="A114" s="52">
        <v>-118</v>
      </c>
      <c r="B114" s="52">
        <v>-118</v>
      </c>
      <c r="C114" s="52">
        <v>-1</v>
      </c>
      <c r="D114" s="50" t="str">
        <f>VLOOKUP(C114,rol!$A$2:$B$11,2,FALSE)</f>
        <v>Administrador Circulemos 2.0</v>
      </c>
    </row>
    <row r="115" spans="1:4">
      <c r="A115" s="52">
        <v>-119</v>
      </c>
      <c r="B115" s="52">
        <v>-119</v>
      </c>
      <c r="C115" s="52">
        <v>-1</v>
      </c>
      <c r="D115" s="50" t="str">
        <f>VLOOKUP(C115,rol!$A$2:$B$11,2,FALSE)</f>
        <v>Administrador Circulemos 2.0</v>
      </c>
    </row>
    <row r="116" spans="1:4">
      <c r="A116" s="52">
        <v>-120</v>
      </c>
      <c r="B116" s="52">
        <v>-120</v>
      </c>
      <c r="C116" s="52">
        <v>-1</v>
      </c>
      <c r="D116" s="50" t="str">
        <f>VLOOKUP(C116,rol!$A$2:$B$11,2,FALSE)</f>
        <v>Administrador Circulemos 2.0</v>
      </c>
    </row>
    <row r="117" spans="1:4">
      <c r="A117" s="52">
        <v>-121</v>
      </c>
      <c r="B117" s="52">
        <v>-121</v>
      </c>
      <c r="C117" s="52">
        <v>-1</v>
      </c>
      <c r="D117" s="50" t="str">
        <f>VLOOKUP(C117,rol!$A$2:$B$11,2,FALSE)</f>
        <v>Administrador Circulemos 2.0</v>
      </c>
    </row>
    <row r="118" spans="1:4">
      <c r="A118" s="52">
        <v>-156</v>
      </c>
      <c r="B118" s="52">
        <v>-156</v>
      </c>
      <c r="C118">
        <v>-1</v>
      </c>
      <c r="D118" s="50" t="str">
        <f>VLOOKUP(C118,rol!$A$2:$B$11,2,FALSE)</f>
        <v>Administrador Circulemos 2.0</v>
      </c>
    </row>
    <row r="119" spans="1:4">
      <c r="A119" s="52">
        <v>-157</v>
      </c>
      <c r="B119" s="52">
        <v>-157</v>
      </c>
      <c r="C119">
        <v>-1</v>
      </c>
      <c r="D119" s="50" t="str">
        <f>VLOOKUP(C119,rol!$A$2:$B$11,2,FALSE)</f>
        <v>Administrador Circulemos 2.0</v>
      </c>
    </row>
    <row r="120" spans="1:4">
      <c r="A120" s="52">
        <v>-158</v>
      </c>
      <c r="B120" s="52">
        <v>-158</v>
      </c>
      <c r="C120">
        <v>-1</v>
      </c>
      <c r="D120" s="50" t="str">
        <f>VLOOKUP(C120,rol!$A$2:$B$11,2,FALSE)</f>
        <v>Administrador Circulemos 2.0</v>
      </c>
    </row>
    <row r="121" spans="1:4">
      <c r="A121" s="52">
        <v>-159</v>
      </c>
      <c r="B121" s="52">
        <v>-159</v>
      </c>
      <c r="C121">
        <v>-1</v>
      </c>
      <c r="D121" s="50" t="str">
        <f>VLOOKUP(C121,rol!$A$2:$B$11,2,FALSE)</f>
        <v>Administrador Circulemos 2.0</v>
      </c>
    </row>
    <row r="122" spans="1:4">
      <c r="A122" s="52">
        <v>-164</v>
      </c>
      <c r="B122" s="52">
        <v>-164</v>
      </c>
      <c r="C122" s="50">
        <v>-1</v>
      </c>
      <c r="D122" s="50" t="str">
        <f>VLOOKUP(C122,rol!$A$2:$B$11,2,FALSE)</f>
        <v>Administrador Circulemos 2.0</v>
      </c>
    </row>
    <row r="123" spans="1:4">
      <c r="A123" s="52">
        <v>-165</v>
      </c>
      <c r="B123" s="52">
        <v>-165</v>
      </c>
      <c r="C123" s="50">
        <v>-1</v>
      </c>
      <c r="D123" s="50" t="str">
        <f>VLOOKUP(C123,rol!$A$2:$B$11,2,FALSE)</f>
        <v>Administrador Circulemos 2.0</v>
      </c>
    </row>
    <row r="124" spans="1:4">
      <c r="A124" s="52">
        <v>-166</v>
      </c>
      <c r="B124" s="52">
        <v>-166</v>
      </c>
      <c r="C124" s="50">
        <v>-1</v>
      </c>
      <c r="D124" s="50" t="str">
        <f>VLOOKUP(C124,rol!$A$2:$B$11,2,FALSE)</f>
        <v>Administrador Circulemos 2.0</v>
      </c>
    </row>
    <row r="125" spans="1:4">
      <c r="A125" s="52">
        <v>-167</v>
      </c>
      <c r="B125" s="52">
        <v>-167</v>
      </c>
      <c r="C125" s="50">
        <v>-1</v>
      </c>
      <c r="D125" s="50" t="str">
        <f>VLOOKUP(C125,rol!$A$2:$B$11,2,FALSE)</f>
        <v>Administrador Circulemos 2.0</v>
      </c>
    </row>
    <row r="126" spans="1:4">
      <c r="A126" s="52">
        <v>-168</v>
      </c>
      <c r="B126" s="52">
        <v>-168</v>
      </c>
      <c r="C126" s="50">
        <v>-1</v>
      </c>
      <c r="D126" s="50" t="str">
        <f>VLOOKUP(C126,rol!$A$2:$B$11,2,FALSE)</f>
        <v>Administrador Circulemos 2.0</v>
      </c>
    </row>
    <row r="127" spans="1:4">
      <c r="A127" s="52">
        <v>-169</v>
      </c>
      <c r="B127" s="52">
        <v>-169</v>
      </c>
      <c r="C127" s="50">
        <v>-1</v>
      </c>
      <c r="D127" s="50" t="str">
        <f>VLOOKUP(C127,rol!$A$2:$B$11,2,FALSE)</f>
        <v>Administrador Circulemos 2.0</v>
      </c>
    </row>
    <row r="128" spans="1:4">
      <c r="A128" s="52">
        <v>-170</v>
      </c>
      <c r="B128" s="52">
        <v>-170</v>
      </c>
      <c r="C128" s="50">
        <v>-1</v>
      </c>
      <c r="D128" s="50" t="str">
        <f>VLOOKUP(C128,rol!$A$2:$B$11,2,FALSE)</f>
        <v>Administrador Circulemos 2.0</v>
      </c>
    </row>
    <row r="129" spans="1:4">
      <c r="A129" s="52">
        <v>-171</v>
      </c>
      <c r="B129" s="52">
        <v>-171</v>
      </c>
      <c r="C129" s="50">
        <v>-1</v>
      </c>
      <c r="D129" s="50" t="str">
        <f>VLOOKUP(C129,rol!$A$2:$B$11,2,FALSE)</f>
        <v>Administrador Circulemos 2.0</v>
      </c>
    </row>
    <row r="130" spans="1:4">
      <c r="A130" s="52">
        <v>-172</v>
      </c>
      <c r="B130" s="52">
        <v>-172</v>
      </c>
      <c r="C130" s="50">
        <v>-1</v>
      </c>
      <c r="D130" s="50" t="str">
        <f>VLOOKUP(C130,rol!$A$2:$B$11,2,FALSE)</f>
        <v>Administrador Circulemos 2.0</v>
      </c>
    </row>
    <row r="131" spans="1:4">
      <c r="A131" s="52">
        <v>-173</v>
      </c>
      <c r="B131" s="52">
        <v>-173</v>
      </c>
      <c r="C131" s="52">
        <v>-1</v>
      </c>
      <c r="D131" s="50" t="str">
        <f>VLOOKUP(C131,rol!$A$2:$B$11,2,FALSE)</f>
        <v>Administrador Circulemos 2.0</v>
      </c>
    </row>
    <row r="132" spans="1:4">
      <c r="A132" s="52">
        <v>-174</v>
      </c>
      <c r="B132" s="52">
        <v>-174</v>
      </c>
      <c r="C132" s="52">
        <v>-1</v>
      </c>
      <c r="D132" s="50" t="str">
        <f>VLOOKUP(C132,rol!$A$2:$B$11,2,FALSE)</f>
        <v>Administrador Circulemos 2.0</v>
      </c>
    </row>
    <row r="133" spans="1:4">
      <c r="A133" s="52">
        <v>-175</v>
      </c>
      <c r="B133" s="52">
        <v>-175</v>
      </c>
      <c r="C133" s="52">
        <v>-1</v>
      </c>
      <c r="D133" s="50" t="str">
        <f>VLOOKUP(C133,rol!$A$2:$B$11,2,FALSE)</f>
        <v>Administrador Circulemos 2.0</v>
      </c>
    </row>
    <row r="134" spans="1:4">
      <c r="A134" s="52">
        <v>-176</v>
      </c>
      <c r="B134" s="52">
        <v>-176</v>
      </c>
      <c r="C134" s="52">
        <v>-1</v>
      </c>
      <c r="D134" s="50" t="str">
        <f>VLOOKUP(C134,rol!$A$2:$B$11,2,FALSE)</f>
        <v>Administrador Circulemos 2.0</v>
      </c>
    </row>
    <row r="135" spans="1:4">
      <c r="A135" s="52">
        <v>-177</v>
      </c>
      <c r="B135" s="52">
        <v>-177</v>
      </c>
      <c r="C135" s="52">
        <v>-1</v>
      </c>
      <c r="D135" s="50" t="str">
        <f>VLOOKUP(C135,rol!$A$2:$B$11,2,FALSE)</f>
        <v>Administrador Circulemos 2.0</v>
      </c>
    </row>
    <row r="136" spans="1:4">
      <c r="A136" s="52">
        <v>-178</v>
      </c>
      <c r="B136" s="52">
        <v>-178</v>
      </c>
      <c r="C136" s="52">
        <v>-1</v>
      </c>
      <c r="D136" s="50" t="str">
        <f>VLOOKUP(C136,rol!$A$2:$B$11,2,FALSE)</f>
        <v>Administrador Circulemos 2.0</v>
      </c>
    </row>
    <row r="137" spans="1:4">
      <c r="A137" s="52">
        <v>-179</v>
      </c>
      <c r="B137" s="52">
        <v>-179</v>
      </c>
      <c r="C137" s="52">
        <v>-1</v>
      </c>
      <c r="D137" s="50" t="str">
        <f>VLOOKUP(C137,rol!$A$2:$B$11,2,FALSE)</f>
        <v>Administrador Circulemos 2.0</v>
      </c>
    </row>
    <row r="138" spans="1:4">
      <c r="A138" s="52">
        <v>-180</v>
      </c>
      <c r="B138" s="52">
        <v>-180</v>
      </c>
      <c r="C138" s="52">
        <v>-1</v>
      </c>
      <c r="D138" s="50" t="str">
        <f>VLOOKUP(C138,rol!$A$2:$B$11,2,FALSE)</f>
        <v>Administrador Circulemos 2.0</v>
      </c>
    </row>
    <row r="139" spans="1:4">
      <c r="A139" s="52">
        <v>-181</v>
      </c>
      <c r="B139" s="52">
        <v>-181</v>
      </c>
      <c r="C139" s="52">
        <v>-1</v>
      </c>
      <c r="D139" s="50" t="str">
        <f>VLOOKUP(C139,rol!$A$2:$B$11,2,FALSE)</f>
        <v>Administrador Circulemos 2.0</v>
      </c>
    </row>
    <row r="140" spans="1:4">
      <c r="A140" s="52">
        <v>-182</v>
      </c>
      <c r="B140" s="52">
        <v>-182</v>
      </c>
      <c r="C140" s="52">
        <v>-1</v>
      </c>
      <c r="D140" s="50" t="str">
        <f>VLOOKUP(C140,rol!$A$2:$B$11,2,FALSE)</f>
        <v>Administrador Circulemos 2.0</v>
      </c>
    </row>
    <row r="141" spans="1:4">
      <c r="A141" s="52">
        <v>-183</v>
      </c>
      <c r="B141" s="52">
        <v>-183</v>
      </c>
      <c r="C141" s="52">
        <v>-1</v>
      </c>
      <c r="D141" s="50" t="str">
        <f>VLOOKUP(C141,rol!$A$2:$B$11,2,FALSE)</f>
        <v>Administrador Circulemos 2.0</v>
      </c>
    </row>
    <row r="142" spans="1:4">
      <c r="A142" s="52">
        <v>-184</v>
      </c>
      <c r="B142" s="52">
        <v>-184</v>
      </c>
      <c r="C142" s="52">
        <v>-1</v>
      </c>
      <c r="D142" s="50" t="str">
        <f>VLOOKUP(C142,rol!$A$2:$B$11,2,FALSE)</f>
        <v>Administrador Circulemos 2.0</v>
      </c>
    </row>
    <row r="143" spans="1:4">
      <c r="A143" s="52">
        <v>-185</v>
      </c>
      <c r="B143" s="52">
        <v>-185</v>
      </c>
      <c r="C143" s="52">
        <v>-1</v>
      </c>
      <c r="D143" s="50" t="str">
        <f>VLOOKUP(C143,rol!$A$2:$B$11,2,FALSE)</f>
        <v>Administrador Circulemos 2.0</v>
      </c>
    </row>
    <row r="144" spans="1:4">
      <c r="A144" s="52">
        <v>-186</v>
      </c>
      <c r="B144" s="52">
        <v>-186</v>
      </c>
      <c r="C144" s="52">
        <v>-1</v>
      </c>
      <c r="D144" s="50" t="str">
        <f>VLOOKUP(C144,rol!$A$2:$B$11,2,FALSE)</f>
        <v>Administrador Circulemos 2.0</v>
      </c>
    </row>
    <row r="145" spans="1:4">
      <c r="A145" s="52">
        <v>-187</v>
      </c>
      <c r="B145" s="52">
        <v>-187</v>
      </c>
      <c r="C145" s="52">
        <v>-1</v>
      </c>
      <c r="D145" s="50" t="str">
        <f>VLOOKUP(C145,rol!$A$2:$B$11,2,FALSE)</f>
        <v>Administrador Circulemos 2.0</v>
      </c>
    </row>
    <row r="146" spans="1:4">
      <c r="A146" s="52">
        <v>-188</v>
      </c>
      <c r="B146" s="52">
        <v>-188</v>
      </c>
      <c r="C146" s="52">
        <v>-1</v>
      </c>
      <c r="D146" s="50" t="str">
        <f>VLOOKUP(C146,rol!$A$2:$B$11,2,FALSE)</f>
        <v>Administrador Circulemos 2.0</v>
      </c>
    </row>
    <row r="147" spans="1:4">
      <c r="A147" s="52">
        <v>-189</v>
      </c>
      <c r="B147" s="52">
        <v>-189</v>
      </c>
      <c r="C147" s="52">
        <v>-1</v>
      </c>
      <c r="D147" s="50" t="str">
        <f>VLOOKUP(C147,rol!$A$2:$B$11,2,FALSE)</f>
        <v>Administrador Circulemos 2.0</v>
      </c>
    </row>
    <row r="148" spans="1:4">
      <c r="A148" s="52">
        <v>-190</v>
      </c>
      <c r="B148" s="52">
        <v>-190</v>
      </c>
      <c r="C148" s="52">
        <v>-1</v>
      </c>
      <c r="D148" s="50" t="str">
        <f>VLOOKUP(C148,rol!$A$2:$B$11,2,FALSE)</f>
        <v>Administrador Circulemos 2.0</v>
      </c>
    </row>
    <row r="149" spans="1:4">
      <c r="A149" s="52">
        <v>-191</v>
      </c>
      <c r="B149" s="52">
        <v>-191</v>
      </c>
      <c r="C149" s="52">
        <v>-1</v>
      </c>
      <c r="D149" s="50" t="str">
        <f>VLOOKUP(C149,rol!$A$2:$B$11,2,FALSE)</f>
        <v>Administrador Circulemos 2.0</v>
      </c>
    </row>
    <row r="150" spans="1:4">
      <c r="A150" s="52">
        <v>-192</v>
      </c>
      <c r="B150" s="52">
        <v>-98</v>
      </c>
      <c r="C150" s="52">
        <v>-3</v>
      </c>
      <c r="D150" s="50" t="str">
        <f>VLOOKUP(C150,rol!$A$2:$B$11,2,FALSE)</f>
        <v>Administrador Financiero</v>
      </c>
    </row>
    <row r="151" spans="1:4">
      <c r="A151" s="52">
        <v>-193</v>
      </c>
      <c r="B151" s="52">
        <v>-99</v>
      </c>
      <c r="C151" s="52">
        <v>-3</v>
      </c>
      <c r="D151" s="50" t="str">
        <f>VLOOKUP(C151,rol!$A$2:$B$11,2,FALSE)</f>
        <v>Administrador Financiero</v>
      </c>
    </row>
    <row r="152" spans="1:4">
      <c r="A152" s="52">
        <v>-194</v>
      </c>
      <c r="B152" s="52">
        <v>-189</v>
      </c>
      <c r="C152" s="52">
        <v>-3</v>
      </c>
      <c r="D152" s="50" t="str">
        <f>VLOOKUP(C152,rol!$A$2:$B$11,2,FALSE)</f>
        <v>Administrador Financiero</v>
      </c>
    </row>
    <row r="153" spans="1:4">
      <c r="A153" s="52">
        <v>-195</v>
      </c>
      <c r="B153" s="52">
        <v>-190</v>
      </c>
      <c r="C153" s="52">
        <v>-3</v>
      </c>
      <c r="D153" s="50" t="str">
        <f>VLOOKUP(C153,rol!$A$2:$B$11,2,FALSE)</f>
        <v>Administrador Financiero</v>
      </c>
    </row>
    <row r="154" spans="1:4">
      <c r="A154" s="52">
        <v>-196</v>
      </c>
      <c r="B154" s="52">
        <v>-191</v>
      </c>
      <c r="C154" s="52">
        <v>-3</v>
      </c>
      <c r="D154" s="50" t="str">
        <f>VLOOKUP(C154,rol!$A$2:$B$11,2,FALSE)</f>
        <v>Administrador Financiero</v>
      </c>
    </row>
    <row r="155" spans="1:4">
      <c r="A155" s="52">
        <v>-197</v>
      </c>
      <c r="B155" s="52">
        <v>-83</v>
      </c>
      <c r="C155" s="52">
        <v>-2</v>
      </c>
      <c r="D155" s="50" t="str">
        <f>VLOOKUP(C155,rol!$A$2:$B$11,2,FALSE)</f>
        <v>Administración gestión de formularios</v>
      </c>
    </row>
    <row r="156" spans="1:4">
      <c r="A156" s="52">
        <v>-198</v>
      </c>
      <c r="B156" s="52">
        <v>-84</v>
      </c>
      <c r="C156" s="52">
        <v>-2</v>
      </c>
      <c r="D156" s="50" t="str">
        <f>VLOOKUP(C156,rol!$A$2:$B$11,2,FALSE)</f>
        <v>Administración gestión de formularios</v>
      </c>
    </row>
    <row r="157" spans="1:4">
      <c r="A157" s="52">
        <v>-199</v>
      </c>
      <c r="B157" s="52">
        <v>-85</v>
      </c>
      <c r="C157" s="52">
        <v>-2</v>
      </c>
      <c r="D157" s="50" t="str">
        <f>VLOOKUP(C157,rol!$A$2:$B$11,2,FALSE)</f>
        <v>Administración gestión de formularios</v>
      </c>
    </row>
    <row r="158" spans="1:4">
      <c r="A158" s="52">
        <v>-200</v>
      </c>
      <c r="B158" s="52">
        <v>-86</v>
      </c>
      <c r="C158" s="52">
        <v>-2</v>
      </c>
      <c r="D158" s="50" t="str">
        <f>VLOOKUP(C158,rol!$A$2:$B$11,2,FALSE)</f>
        <v>Administración gestión de formularios</v>
      </c>
    </row>
    <row r="159" spans="1:4">
      <c r="A159" s="52">
        <v>-201</v>
      </c>
      <c r="B159" s="52">
        <v>-87</v>
      </c>
      <c r="C159" s="52">
        <v>-2</v>
      </c>
      <c r="D159" s="50" t="str">
        <f>VLOOKUP(C159,rol!$A$2:$B$11,2,FALSE)</f>
        <v>Administración gestión de formularios</v>
      </c>
    </row>
    <row r="160" spans="1:4">
      <c r="A160" s="52">
        <v>-202</v>
      </c>
      <c r="B160" s="52">
        <v>-88</v>
      </c>
      <c r="C160" s="52">
        <v>-2</v>
      </c>
      <c r="D160" s="50" t="str">
        <f>VLOOKUP(C160,rol!$A$2:$B$11,2,FALSE)</f>
        <v>Administración gestión de formularios</v>
      </c>
    </row>
    <row r="161" spans="1:4">
      <c r="A161" s="52">
        <v>-203</v>
      </c>
      <c r="B161" s="52">
        <v>-89</v>
      </c>
      <c r="C161" s="52">
        <v>-2</v>
      </c>
      <c r="D161" s="50" t="str">
        <f>VLOOKUP(C161,rol!$A$2:$B$11,2,FALSE)</f>
        <v>Administración gestión de formularios</v>
      </c>
    </row>
    <row r="162" spans="1:4">
      <c r="A162" s="52">
        <v>-204</v>
      </c>
      <c r="B162" s="52">
        <v>-90</v>
      </c>
      <c r="C162" s="52">
        <v>-2</v>
      </c>
      <c r="D162" s="50" t="str">
        <f>VLOOKUP(C162,rol!$A$2:$B$11,2,FALSE)</f>
        <v>Administración gestión de formularios</v>
      </c>
    </row>
    <row r="163" spans="1:4">
      <c r="A163" s="52">
        <v>-205</v>
      </c>
      <c r="B163" s="52">
        <v>-91</v>
      </c>
      <c r="C163" s="52">
        <v>-2</v>
      </c>
      <c r="D163" s="50" t="str">
        <f>VLOOKUP(C163,rol!$A$2:$B$11,2,FALSE)</f>
        <v>Administración gestión de formularios</v>
      </c>
    </row>
    <row r="164" spans="1:4">
      <c r="A164" s="52">
        <v>-206</v>
      </c>
      <c r="B164" s="52">
        <v>-92</v>
      </c>
      <c r="C164" s="52">
        <v>-2</v>
      </c>
      <c r="D164" s="50" t="str">
        <f>VLOOKUP(C164,rol!$A$2:$B$11,2,FALSE)</f>
        <v>Administración gestión de formularios</v>
      </c>
    </row>
    <row r="165" spans="1:4">
      <c r="A165" s="52">
        <v>-207</v>
      </c>
      <c r="B165" s="52">
        <v>-93</v>
      </c>
      <c r="C165" s="52">
        <v>-2</v>
      </c>
      <c r="D165" s="50" t="str">
        <f>VLOOKUP(C165,rol!$A$2:$B$11,2,FALSE)</f>
        <v>Administración gestión de formularios</v>
      </c>
    </row>
    <row r="166" spans="1:4">
      <c r="A166" s="52">
        <v>-208</v>
      </c>
      <c r="B166" s="52">
        <v>-94</v>
      </c>
      <c r="C166" s="52">
        <v>-2</v>
      </c>
      <c r="D166" s="50" t="str">
        <f>VLOOKUP(C166,rol!$A$2:$B$11,2,FALSE)</f>
        <v>Administración gestión de formularios</v>
      </c>
    </row>
    <row r="167" spans="1:4">
      <c r="A167" s="52">
        <v>-209</v>
      </c>
      <c r="B167" s="52">
        <v>-95</v>
      </c>
      <c r="C167" s="52">
        <v>-2</v>
      </c>
      <c r="D167" s="50" t="str">
        <f>VLOOKUP(C167,rol!$A$2:$B$11,2,FALSE)</f>
        <v>Administración gestión de formularios</v>
      </c>
    </row>
    <row r="168" spans="1:4">
      <c r="A168" s="52">
        <v>-210</v>
      </c>
      <c r="B168" s="52">
        <v>-96</v>
      </c>
      <c r="C168" s="52">
        <v>-2</v>
      </c>
      <c r="D168" s="50" t="str">
        <f>VLOOKUP(C168,rol!$A$2:$B$11,2,FALSE)</f>
        <v>Administración gestión de formularios</v>
      </c>
    </row>
    <row r="169" spans="1:4">
      <c r="A169" s="52">
        <v>-211</v>
      </c>
      <c r="B169" s="52">
        <v>-97</v>
      </c>
      <c r="C169" s="52">
        <v>-2</v>
      </c>
      <c r="D169" s="50" t="str">
        <f>VLOOKUP(C169,rol!$A$2:$B$11,2,FALSE)</f>
        <v>Administración gestión de formularios</v>
      </c>
    </row>
    <row r="170" spans="1:4">
      <c r="A170" s="52">
        <v>-212</v>
      </c>
      <c r="B170" s="52">
        <v>-110</v>
      </c>
      <c r="C170" s="52">
        <v>-2</v>
      </c>
      <c r="D170" s="50" t="str">
        <f>VLOOKUP(C170,rol!$A$2:$B$11,2,FALSE)</f>
        <v>Administración gestión de formularios</v>
      </c>
    </row>
    <row r="171" spans="1:4">
      <c r="A171" s="52">
        <v>-213</v>
      </c>
      <c r="B171" s="52">
        <v>-111</v>
      </c>
      <c r="C171" s="52">
        <v>-2</v>
      </c>
      <c r="D171" s="50" t="str">
        <f>VLOOKUP(C171,rol!$A$2:$B$11,2,FALSE)</f>
        <v>Administración gestión de formularios</v>
      </c>
    </row>
    <row r="172" spans="1:4">
      <c r="A172" s="52">
        <v>-214</v>
      </c>
      <c r="B172" s="52">
        <v>-112</v>
      </c>
      <c r="C172" s="52">
        <v>-2</v>
      </c>
      <c r="D172" s="50" t="str">
        <f>VLOOKUP(C172,rol!$A$2:$B$11,2,FALSE)</f>
        <v>Administración gestión de formularios</v>
      </c>
    </row>
    <row r="173" spans="1:4">
      <c r="A173" s="52">
        <v>-215</v>
      </c>
      <c r="B173" s="52">
        <v>-113</v>
      </c>
      <c r="C173" s="52">
        <v>-2</v>
      </c>
      <c r="D173" s="50" t="str">
        <f>VLOOKUP(C173,rol!$A$2:$B$11,2,FALSE)</f>
        <v>Administración gestión de formularios</v>
      </c>
    </row>
    <row r="174" spans="1:4">
      <c r="A174" s="52">
        <v>-216</v>
      </c>
      <c r="B174" s="52">
        <v>-114</v>
      </c>
      <c r="C174" s="52">
        <v>-2</v>
      </c>
      <c r="D174" s="50" t="str">
        <f>VLOOKUP(C174,rol!$A$2:$B$11,2,FALSE)</f>
        <v>Administración gestión de formularios</v>
      </c>
    </row>
    <row r="175" spans="1:4">
      <c r="A175" s="52">
        <v>-217</v>
      </c>
      <c r="B175" s="52">
        <v>-117</v>
      </c>
      <c r="C175" s="52">
        <v>-2</v>
      </c>
      <c r="D175" s="50" t="str">
        <f>VLOOKUP(C175,rol!$A$2:$B$11,2,FALSE)</f>
        <v>Administración gestión de formularios</v>
      </c>
    </row>
    <row r="176" spans="1:4">
      <c r="A176" s="52">
        <v>-218</v>
      </c>
      <c r="B176" s="52">
        <v>-118</v>
      </c>
      <c r="C176" s="52">
        <v>-2</v>
      </c>
      <c r="D176" s="50" t="str">
        <f>VLOOKUP(C176,rol!$A$2:$B$11,2,FALSE)</f>
        <v>Administración gestión de formularios</v>
      </c>
    </row>
    <row r="177" spans="1:4">
      <c r="A177" s="52">
        <v>-219</v>
      </c>
      <c r="B177" s="52">
        <v>-119</v>
      </c>
      <c r="C177" s="52">
        <v>-2</v>
      </c>
      <c r="D177" s="50" t="str">
        <f>VLOOKUP(C177,rol!$A$2:$B$11,2,FALSE)</f>
        <v>Administración gestión de formularios</v>
      </c>
    </row>
    <row r="178" spans="1:4">
      <c r="A178" s="52">
        <v>-220</v>
      </c>
      <c r="B178" s="52">
        <v>-120</v>
      </c>
      <c r="C178" s="52">
        <v>-2</v>
      </c>
      <c r="D178" s="50" t="str">
        <f>VLOOKUP(C178,rol!$A$2:$B$11,2,FALSE)</f>
        <v>Administración gestión de formularios</v>
      </c>
    </row>
    <row r="179" spans="1:4">
      <c r="A179" s="52">
        <v>-221</v>
      </c>
      <c r="B179" s="52">
        <v>-121</v>
      </c>
      <c r="C179" s="52">
        <v>-2</v>
      </c>
      <c r="D179" s="50" t="str">
        <f>VLOOKUP(C179,rol!$A$2:$B$11,2,FALSE)</f>
        <v>Administración gestión de formularios</v>
      </c>
    </row>
    <row r="180" spans="1:4">
      <c r="A180" s="52">
        <v>-222</v>
      </c>
      <c r="B180" s="52">
        <v>-173</v>
      </c>
      <c r="C180" s="52">
        <v>-2</v>
      </c>
      <c r="D180" s="50" t="str">
        <f>VLOOKUP(C180,rol!$A$2:$B$11,2,FALSE)</f>
        <v>Administración gestión de formularios</v>
      </c>
    </row>
    <row r="181" spans="1:4">
      <c r="A181" s="52">
        <v>-223</v>
      </c>
      <c r="B181" s="52">
        <v>-174</v>
      </c>
      <c r="C181" s="52">
        <v>-2</v>
      </c>
      <c r="D181" s="50" t="str">
        <f>VLOOKUP(C181,rol!$A$2:$B$11,2,FALSE)</f>
        <v>Administración gestión de formularios</v>
      </c>
    </row>
    <row r="182" spans="1:4">
      <c r="A182" s="52">
        <v>-224</v>
      </c>
      <c r="B182" s="52">
        <v>-175</v>
      </c>
      <c r="C182" s="52">
        <v>-2</v>
      </c>
      <c r="D182" s="50" t="str">
        <f>VLOOKUP(C182,rol!$A$2:$B$11,2,FALSE)</f>
        <v>Administración gestión de formularios</v>
      </c>
    </row>
    <row r="183" spans="1:4">
      <c r="A183" s="52">
        <v>-225</v>
      </c>
      <c r="B183" s="52">
        <v>-176</v>
      </c>
      <c r="C183" s="52">
        <v>-2</v>
      </c>
      <c r="D183" s="50" t="str">
        <f>VLOOKUP(C183,rol!$A$2:$B$11,2,FALSE)</f>
        <v>Administración gestión de formularios</v>
      </c>
    </row>
    <row r="184" spans="1:4">
      <c r="A184" s="52">
        <v>-226</v>
      </c>
      <c r="B184" s="52">
        <v>-177</v>
      </c>
      <c r="C184" s="52">
        <v>-2</v>
      </c>
      <c r="D184" s="50" t="str">
        <f>VLOOKUP(C184,rol!$A$2:$B$11,2,FALSE)</f>
        <v>Administración gestión de formularios</v>
      </c>
    </row>
    <row r="185" spans="1:4">
      <c r="A185" s="52">
        <v>-227</v>
      </c>
      <c r="B185" s="52">
        <v>-178</v>
      </c>
      <c r="C185" s="52">
        <v>-2</v>
      </c>
      <c r="D185" s="50" t="str">
        <f>VLOOKUP(C185,rol!$A$2:$B$11,2,FALSE)</f>
        <v>Administración gestión de formularios</v>
      </c>
    </row>
    <row r="186" spans="1:4">
      <c r="A186" s="52">
        <v>-228</v>
      </c>
      <c r="B186" s="52">
        <v>-179</v>
      </c>
      <c r="C186" s="52">
        <v>-2</v>
      </c>
      <c r="D186" s="50" t="str">
        <f>VLOOKUP(C186,rol!$A$2:$B$11,2,FALSE)</f>
        <v>Administración gestión de formularios</v>
      </c>
    </row>
    <row r="187" spans="1:4">
      <c r="A187" s="52">
        <v>-229</v>
      </c>
      <c r="B187" s="52">
        <v>-180</v>
      </c>
      <c r="C187" s="52">
        <v>-2</v>
      </c>
      <c r="D187" s="50" t="str">
        <f>VLOOKUP(C187,rol!$A$2:$B$11,2,FALSE)</f>
        <v>Administración gestión de formularios</v>
      </c>
    </row>
    <row r="188" spans="1:4">
      <c r="A188" s="52">
        <v>-230</v>
      </c>
      <c r="B188" s="52">
        <v>-181</v>
      </c>
      <c r="C188" s="52">
        <v>-2</v>
      </c>
      <c r="D188" s="50" t="str">
        <f>VLOOKUP(C188,rol!$A$2:$B$11,2,FALSE)</f>
        <v>Administración gestión de formularios</v>
      </c>
    </row>
    <row r="189" spans="1:4">
      <c r="A189" s="52">
        <v>-231</v>
      </c>
      <c r="B189" s="52">
        <v>-182</v>
      </c>
      <c r="C189" s="52">
        <v>-2</v>
      </c>
      <c r="D189" s="50" t="str">
        <f>VLOOKUP(C189,rol!$A$2:$B$11,2,FALSE)</f>
        <v>Administración gestión de formularios</v>
      </c>
    </row>
    <row r="190" spans="1:4">
      <c r="A190" s="52">
        <v>-232</v>
      </c>
      <c r="B190" s="52">
        <v>-183</v>
      </c>
      <c r="C190" s="52">
        <v>-2</v>
      </c>
      <c r="D190" s="50" t="str">
        <f>VLOOKUP(C190,rol!$A$2:$B$11,2,FALSE)</f>
        <v>Administración gestión de formularios</v>
      </c>
    </row>
    <row r="191" spans="1:4">
      <c r="A191" s="52">
        <v>-233</v>
      </c>
      <c r="B191" s="52">
        <v>-184</v>
      </c>
      <c r="C191" s="52">
        <v>-2</v>
      </c>
      <c r="D191" s="50" t="str">
        <f>VLOOKUP(C191,rol!$A$2:$B$11,2,FALSE)</f>
        <v>Administración gestión de formularios</v>
      </c>
    </row>
    <row r="192" spans="1:4">
      <c r="A192" s="52">
        <v>-234</v>
      </c>
      <c r="B192" s="52">
        <v>-185</v>
      </c>
      <c r="C192" s="52">
        <v>-2</v>
      </c>
      <c r="D192" s="50" t="str">
        <f>VLOOKUP(C192,rol!$A$2:$B$11,2,FALSE)</f>
        <v>Administración gestión de formularios</v>
      </c>
    </row>
    <row r="193" spans="1:4">
      <c r="A193" s="52">
        <v>-235</v>
      </c>
      <c r="B193" s="52">
        <v>-192</v>
      </c>
      <c r="C193" s="52">
        <v>-4</v>
      </c>
      <c r="D193" s="50" t="str">
        <f>VLOOKUP(C193,rol!$A$2:$B$11,2,FALSE)</f>
        <v>Cliente Web Service Recibir Comparendo</v>
      </c>
    </row>
    <row r="194" spans="1:4" s="49" customFormat="1">
      <c r="A194" s="52">
        <v>-236</v>
      </c>
      <c r="B194" s="52">
        <v>-192</v>
      </c>
      <c r="C194" s="52">
        <v>-1</v>
      </c>
      <c r="D194" s="50" t="str">
        <f>VLOOKUP(C194,rol!$A$2:$B$11,2,FALSE)</f>
        <v>Administrador Circulemos 2.0</v>
      </c>
    </row>
    <row r="195" spans="1:4">
      <c r="A195" s="52">
        <v>-237</v>
      </c>
      <c r="B195" s="52">
        <v>-193</v>
      </c>
      <c r="C195" s="52">
        <v>-1</v>
      </c>
      <c r="D195" s="50" t="str">
        <f>VLOOKUP(C195,rol!$A$2:$B$11,2,FALSE)</f>
        <v>Administrador Circulemos 2.0</v>
      </c>
    </row>
    <row r="196" spans="1:4">
      <c r="A196" s="52">
        <v>-238</v>
      </c>
      <c r="B196" s="52">
        <v>-194</v>
      </c>
      <c r="C196" s="52">
        <v>-1</v>
      </c>
      <c r="D196" s="50" t="str">
        <f>VLOOKUP(C196,rol!$A$2:$B$11,2,FALSE)</f>
        <v>Administrador Circulemos 2.0</v>
      </c>
    </row>
    <row r="197" spans="1:4">
      <c r="A197" s="52">
        <v>-239</v>
      </c>
      <c r="B197" s="52">
        <v>-193</v>
      </c>
      <c r="C197" s="52">
        <v>-2</v>
      </c>
      <c r="D197" s="50" t="str">
        <f>VLOOKUP(C197,rol!$A$2:$B$11,2,FALSE)</f>
        <v>Administración gestión de formularios</v>
      </c>
    </row>
    <row r="198" spans="1:4">
      <c r="A198" s="52">
        <v>-240</v>
      </c>
      <c r="B198" s="52">
        <v>-194</v>
      </c>
      <c r="C198" s="52">
        <v>-2</v>
      </c>
      <c r="D198" s="50" t="str">
        <f>VLOOKUP(C198,rol!$A$2:$B$11,2,FALSE)</f>
        <v>Administración gestión de formularios</v>
      </c>
    </row>
    <row r="199" spans="1:4">
      <c r="A199" s="52">
        <v>-241</v>
      </c>
      <c r="B199" s="52">
        <v>-195</v>
      </c>
      <c r="C199" s="52">
        <v>-1</v>
      </c>
      <c r="D199" s="50" t="str">
        <f>VLOOKUP(C199,rol!$A$2:$B$11,2,FALSE)</f>
        <v>Administrador Circulemos 2.0</v>
      </c>
    </row>
    <row r="200" spans="1:4">
      <c r="A200" s="52">
        <v>-242</v>
      </c>
      <c r="B200" s="52">
        <v>-196</v>
      </c>
      <c r="C200" s="52">
        <v>-1</v>
      </c>
      <c r="D200" s="50" t="str">
        <f>VLOOKUP(C200,rol!$A$2:$B$11,2,FALSE)</f>
        <v>Administrador Circulemos 2.0</v>
      </c>
    </row>
    <row r="201" spans="1:4">
      <c r="A201" s="52">
        <v>-243</v>
      </c>
      <c r="B201" s="52">
        <v>-197</v>
      </c>
      <c r="C201" s="52">
        <v>-1</v>
      </c>
      <c r="D201" s="50" t="str">
        <f>VLOOKUP(C201,rol!$A$2:$B$11,2,FALSE)</f>
        <v>Administrador Circulemos 2.0</v>
      </c>
    </row>
    <row r="202" spans="1:4">
      <c r="A202" s="52">
        <v>-244</v>
      </c>
      <c r="B202" s="52">
        <v>-195</v>
      </c>
      <c r="C202" s="52">
        <v>-5</v>
      </c>
      <c r="D202" s="50" t="str">
        <f>VLOOKUP(C202,rol!$A$2:$B$11,2,FALSE)</f>
        <v>Usuario de envío a SIMIT</v>
      </c>
    </row>
    <row r="203" spans="1:4">
      <c r="A203" s="52">
        <v>-245</v>
      </c>
      <c r="B203" s="52">
        <v>-196</v>
      </c>
      <c r="C203" s="52">
        <v>-5</v>
      </c>
      <c r="D203" s="50" t="str">
        <f>VLOOKUP(C203,rol!$A$2:$B$11,2,FALSE)</f>
        <v>Usuario de envío a SIMIT</v>
      </c>
    </row>
    <row r="204" spans="1:4">
      <c r="A204" s="52">
        <v>-246</v>
      </c>
      <c r="B204" s="52">
        <v>-197</v>
      </c>
      <c r="C204" s="52">
        <v>-5</v>
      </c>
      <c r="D204" s="50" t="str">
        <f>VLOOKUP(C204,rol!$A$2:$B$11,2,FALSE)</f>
        <v>Usuario de envío a SIMIT</v>
      </c>
    </row>
    <row r="205" spans="1:4">
      <c r="A205" s="52">
        <v>-247</v>
      </c>
      <c r="B205" s="52">
        <v>-186</v>
      </c>
      <c r="C205" s="52">
        <v>-6</v>
      </c>
      <c r="D205" s="50" t="str">
        <f>VLOOKUP(C205,rol!$A$2:$B$11,2,FALSE)</f>
        <v>Supervisor de contravenciones</v>
      </c>
    </row>
    <row r="206" spans="1:4">
      <c r="A206" s="52">
        <v>-248</v>
      </c>
      <c r="B206" s="52">
        <v>-202</v>
      </c>
      <c r="C206" s="52">
        <v>-6</v>
      </c>
      <c r="D206" s="50" t="str">
        <f>VLOOKUP(C206,rol!$A$2:$B$11,2,FALSE)</f>
        <v>Supervisor de contravenciones</v>
      </c>
    </row>
    <row r="207" spans="1:4">
      <c r="A207" s="52">
        <v>-249</v>
      </c>
      <c r="B207" s="52">
        <v>-188</v>
      </c>
      <c r="C207" s="52">
        <v>-6</v>
      </c>
      <c r="D207" s="50" t="str">
        <f>VLOOKUP(C207,rol!$A$2:$B$11,2,FALSE)</f>
        <v>Supervisor de contravenciones</v>
      </c>
    </row>
    <row r="208" spans="1:4">
      <c r="A208" s="52">
        <v>-250</v>
      </c>
      <c r="B208" s="52">
        <v>-186</v>
      </c>
      <c r="C208" s="52">
        <v>-7</v>
      </c>
      <c r="D208" s="50" t="str">
        <f>VLOOKUP(C208,rol!$A$2:$B$11,2,FALSE)</f>
        <v>Usuario Contravenciones</v>
      </c>
    </row>
    <row r="209" spans="1:4">
      <c r="A209" s="52">
        <v>-251</v>
      </c>
      <c r="B209" s="52">
        <v>-187</v>
      </c>
      <c r="C209" s="52">
        <v>-7</v>
      </c>
      <c r="D209" s="50" t="str">
        <f>VLOOKUP(C209,rol!$A$2:$B$11,2,FALSE)</f>
        <v>Usuario Contravenciones</v>
      </c>
    </row>
    <row r="210" spans="1:4">
      <c r="A210" s="52">
        <v>-252</v>
      </c>
      <c r="B210" s="52">
        <v>-188</v>
      </c>
      <c r="C210" s="52">
        <v>-7</v>
      </c>
      <c r="D210" s="50" t="str">
        <f>VLOOKUP(C210,rol!$A$2:$B$11,2,FALSE)</f>
        <v>Usuario Contravenciones</v>
      </c>
    </row>
    <row r="211" spans="1:4">
      <c r="A211" s="52">
        <v>-253</v>
      </c>
      <c r="B211" s="52">
        <v>-198</v>
      </c>
      <c r="C211" s="52">
        <v>-7</v>
      </c>
      <c r="D211" s="50" t="str">
        <f>VLOOKUP(C211,rol!$A$2:$B$11,2,FALSE)</f>
        <v>Usuario Contravenciones</v>
      </c>
    </row>
    <row r="212" spans="1:4">
      <c r="A212" s="52">
        <v>-254</v>
      </c>
      <c r="B212" s="52">
        <v>-199</v>
      </c>
      <c r="C212" s="52">
        <v>-7</v>
      </c>
      <c r="D212" s="50" t="str">
        <f>VLOOKUP(C212,rol!$A$2:$B$11,2,FALSE)</f>
        <v>Usuario Contravenciones</v>
      </c>
    </row>
    <row r="213" spans="1:4">
      <c r="A213" s="52">
        <v>-255</v>
      </c>
      <c r="B213" s="52">
        <v>-200</v>
      </c>
      <c r="C213" s="52">
        <v>-7</v>
      </c>
      <c r="D213" s="50" t="str">
        <f>VLOOKUP(C213,rol!$A$2:$B$11,2,FALSE)</f>
        <v>Usuario Contravenciones</v>
      </c>
    </row>
    <row r="214" spans="1:4">
      <c r="A214" s="52">
        <v>-256</v>
      </c>
      <c r="B214" s="52">
        <v>-198</v>
      </c>
      <c r="C214" s="52">
        <v>-1</v>
      </c>
      <c r="D214" s="50" t="str">
        <f>VLOOKUP(C214,rol!$A$2:$B$11,2,FALSE)</f>
        <v>Administrador Circulemos 2.0</v>
      </c>
    </row>
    <row r="215" spans="1:4">
      <c r="A215" s="52">
        <v>-257</v>
      </c>
      <c r="B215" s="52">
        <v>-199</v>
      </c>
      <c r="C215" s="52">
        <v>-1</v>
      </c>
      <c r="D215" s="50" t="str">
        <f>VLOOKUP(C215,rol!$A$2:$B$11,2,FALSE)</f>
        <v>Administrador Circulemos 2.0</v>
      </c>
    </row>
    <row r="216" spans="1:4">
      <c r="A216" s="52">
        <v>-258</v>
      </c>
      <c r="B216" s="52">
        <v>-200</v>
      </c>
      <c r="C216" s="52">
        <v>-1</v>
      </c>
      <c r="D216" s="50" t="str">
        <f>VLOOKUP(C216,rol!$A$2:$B$11,2,FALSE)</f>
        <v>Administrador Circulemos 2.0</v>
      </c>
    </row>
    <row r="217" spans="1:4">
      <c r="A217" s="52">
        <v>-259</v>
      </c>
      <c r="B217" s="52">
        <v>-49</v>
      </c>
      <c r="C217" s="52">
        <v>-7</v>
      </c>
      <c r="D217" s="50" t="str">
        <f>VLOOKUP(C217,rol!$A$2:$B$11,2,FALSE)</f>
        <v>Usuario Contravenciones</v>
      </c>
    </row>
    <row r="218" spans="1:4">
      <c r="A218" s="52">
        <v>-260</v>
      </c>
      <c r="B218" s="52">
        <v>-50</v>
      </c>
      <c r="C218" s="52">
        <v>-7</v>
      </c>
      <c r="D218" s="50" t="str">
        <f>VLOOKUP(C218,rol!$A$2:$B$11,2,FALSE)</f>
        <v>Usuario Contravenciones</v>
      </c>
    </row>
    <row r="219" spans="1:4">
      <c r="A219" s="52">
        <v>-261</v>
      </c>
      <c r="B219" s="52">
        <v>-116</v>
      </c>
      <c r="C219" s="52">
        <v>-7</v>
      </c>
      <c r="D219" s="50" t="str">
        <f>VLOOKUP(C219,rol!$A$2:$B$11,2,FALSE)</f>
        <v>Usuario Contravenciones</v>
      </c>
    </row>
    <row r="220" spans="1:4">
      <c r="A220" s="52">
        <v>-262</v>
      </c>
      <c r="B220" s="52">
        <v>-201</v>
      </c>
      <c r="C220" s="52">
        <v>-1</v>
      </c>
      <c r="D220" s="50" t="str">
        <f>VLOOKUP(C220,rol!$A$2:$B$11,2,FALSE)</f>
        <v>Administrador Circulemos 2.0</v>
      </c>
    </row>
    <row r="221" spans="1:4">
      <c r="A221" s="52">
        <v>-263</v>
      </c>
      <c r="B221" s="52">
        <v>-202</v>
      </c>
      <c r="C221" s="52">
        <v>-1</v>
      </c>
      <c r="D221" s="50" t="str">
        <f>VLOOKUP(C221,rol!$A$2:$B$11,2,FALSE)</f>
        <v>Administrador Circulemos 2.0</v>
      </c>
    </row>
    <row r="222" spans="1:4">
      <c r="A222" s="52">
        <v>-264</v>
      </c>
      <c r="B222" s="52">
        <v>-201</v>
      </c>
      <c r="C222" s="52">
        <v>-6</v>
      </c>
      <c r="D222" s="50" t="str">
        <f>VLOOKUP(C222,rol!$A$2:$B$11,2,FALSE)</f>
        <v>Supervisor de contravenciones</v>
      </c>
    </row>
    <row r="223" spans="1:4">
      <c r="A223" s="52">
        <v>-265</v>
      </c>
      <c r="B223" s="52">
        <v>-202</v>
      </c>
      <c r="C223" s="52">
        <v>-7</v>
      </c>
      <c r="D223" s="50" t="str">
        <f>VLOOKUP(C223,rol!$A$2:$B$11,2,FALSE)</f>
        <v>Usuario Contravenciones</v>
      </c>
    </row>
    <row r="224" spans="1:4">
      <c r="A224" s="52">
        <v>-266</v>
      </c>
      <c r="B224" s="52">
        <v>-203</v>
      </c>
      <c r="C224" s="52">
        <v>-1</v>
      </c>
      <c r="D224" s="50" t="str">
        <f>VLOOKUP(C224,rol!$A$2:$B$11,2,FALSE)</f>
        <v>Administrador Circulemos 2.0</v>
      </c>
    </row>
    <row r="225" spans="1:4">
      <c r="A225" s="52">
        <v>-267</v>
      </c>
      <c r="B225" s="52">
        <v>-204</v>
      </c>
      <c r="C225" s="52">
        <v>-1</v>
      </c>
      <c r="D225" s="50" t="str">
        <f>VLOOKUP(C225,rol!$A$2:$B$11,2,FALSE)</f>
        <v>Administrador Circulemos 2.0</v>
      </c>
    </row>
    <row r="226" spans="1:4">
      <c r="A226" s="52">
        <v>-268</v>
      </c>
      <c r="B226" s="52">
        <v>-205</v>
      </c>
      <c r="C226" s="52">
        <v>-1</v>
      </c>
      <c r="D226" s="50" t="str">
        <f>VLOOKUP(C226,rol!$A$2:$B$11,2,FALSE)</f>
        <v>Administrador Circulemos 2.0</v>
      </c>
    </row>
    <row r="227" spans="1:4">
      <c r="A227" s="52">
        <v>-269</v>
      </c>
      <c r="B227" s="52">
        <v>-206</v>
      </c>
      <c r="C227" s="52">
        <v>-1</v>
      </c>
      <c r="D227" s="50" t="str">
        <f>VLOOKUP(C227,rol!$A$2:$B$11,2,FALSE)</f>
        <v>Administrador Circulemos 2.0</v>
      </c>
    </row>
    <row r="228" spans="1:4">
      <c r="A228" s="52">
        <v>-270</v>
      </c>
      <c r="B228" s="52">
        <v>-203</v>
      </c>
      <c r="C228" s="52">
        <v>-7</v>
      </c>
      <c r="D228" s="50" t="str">
        <f>VLOOKUP(C228,rol!$A$2:$B$11,2,FALSE)</f>
        <v>Usuario Contravenciones</v>
      </c>
    </row>
    <row r="229" spans="1:4">
      <c r="A229" s="52">
        <v>-271</v>
      </c>
      <c r="B229" s="52">
        <v>-204</v>
      </c>
      <c r="C229" s="52">
        <v>-7</v>
      </c>
      <c r="D229" s="50" t="str">
        <f>VLOOKUP(C229,rol!$A$2:$B$11,2,FALSE)</f>
        <v>Usuario Contravenciones</v>
      </c>
    </row>
    <row r="230" spans="1:4">
      <c r="A230" s="52">
        <v>-272</v>
      </c>
      <c r="B230" s="52">
        <v>-205</v>
      </c>
      <c r="C230" s="52">
        <v>-7</v>
      </c>
      <c r="D230" s="50" t="str">
        <f>VLOOKUP(C230,rol!$A$2:$B$11,2,FALSE)</f>
        <v>Usuario Contravenciones</v>
      </c>
    </row>
    <row r="231" spans="1:4">
      <c r="A231" s="52">
        <v>-273</v>
      </c>
      <c r="B231" s="52">
        <v>-206</v>
      </c>
      <c r="C231" s="52">
        <v>-7</v>
      </c>
      <c r="D231" s="50" t="str">
        <f>VLOOKUP(C231,rol!$A$2:$B$11,2,FALSE)</f>
        <v>Usuario Contravenciones</v>
      </c>
    </row>
    <row r="232" spans="1:4">
      <c r="A232" s="52">
        <v>-274</v>
      </c>
      <c r="B232" s="52">
        <v>-206</v>
      </c>
      <c r="C232" s="52">
        <v>-8</v>
      </c>
      <c r="D232" s="50" t="str">
        <f>VLOOKUP(C232,rol!$A$2:$B$11,2,FALSE)</f>
        <v>Usuario de notificación courrier</v>
      </c>
    </row>
    <row r="233" spans="1:4">
      <c r="A233" s="52">
        <v>-275</v>
      </c>
      <c r="B233" s="52">
        <v>-207</v>
      </c>
      <c r="C233" s="52">
        <v>-1</v>
      </c>
      <c r="D233" s="50" t="str">
        <f>VLOOKUP(C233,rol!$A$2:$B$11,2,FALSE)</f>
        <v>Administrador Circulemos 2.0</v>
      </c>
    </row>
    <row r="234" spans="1:4">
      <c r="A234" s="52">
        <v>-276</v>
      </c>
      <c r="B234" s="52">
        <v>-208</v>
      </c>
      <c r="C234" s="52">
        <v>-1</v>
      </c>
      <c r="D234" s="50" t="str">
        <f>VLOOKUP(C234,rol!$A$2:$B$11,2,FALSE)</f>
        <v>Administrador Circulemos 2.0</v>
      </c>
    </row>
    <row r="235" spans="1:4">
      <c r="A235" s="52">
        <v>-277</v>
      </c>
      <c r="B235" s="52">
        <v>-209</v>
      </c>
      <c r="C235" s="52">
        <v>-1</v>
      </c>
      <c r="D235" s="50" t="str">
        <f>VLOOKUP(C235,rol!$A$2:$B$11,2,FALSE)</f>
        <v>Administrador Circulemos 2.0</v>
      </c>
    </row>
    <row r="236" spans="1:4">
      <c r="A236" s="52">
        <v>-278</v>
      </c>
      <c r="B236" s="52">
        <v>-210</v>
      </c>
      <c r="C236" s="52">
        <v>-1</v>
      </c>
      <c r="D236" s="50" t="str">
        <f>VLOOKUP(C236,rol!$A$2:$B$11,2,FALSE)</f>
        <v>Administrador Circulemos 2.0</v>
      </c>
    </row>
    <row r="237" spans="1:4">
      <c r="A237" s="52">
        <v>-279</v>
      </c>
      <c r="B237" s="52">
        <v>-207</v>
      </c>
      <c r="C237" s="52">
        <v>-7</v>
      </c>
      <c r="D237" s="50" t="str">
        <f>VLOOKUP(C237,rol!$A$2:$B$11,2,FALSE)</f>
        <v>Usuario Contravenciones</v>
      </c>
    </row>
    <row r="238" spans="1:4">
      <c r="A238" s="52">
        <v>-280</v>
      </c>
      <c r="B238" s="52">
        <v>-208</v>
      </c>
      <c r="C238" s="52">
        <v>-7</v>
      </c>
      <c r="D238" s="50" t="str">
        <f>VLOOKUP(C238,rol!$A$2:$B$11,2,FALSE)</f>
        <v>Usuario Contravenciones</v>
      </c>
    </row>
    <row r="239" spans="1:4">
      <c r="A239" s="52">
        <v>-281</v>
      </c>
      <c r="B239" s="52">
        <v>-209</v>
      </c>
      <c r="C239" s="52">
        <v>-7</v>
      </c>
      <c r="D239" s="50" t="str">
        <f>VLOOKUP(C239,rol!$A$2:$B$11,2,FALSE)</f>
        <v>Usuario Contravenciones</v>
      </c>
    </row>
    <row r="240" spans="1:4">
      <c r="A240" s="52">
        <v>-282</v>
      </c>
      <c r="B240" s="52">
        <v>-210</v>
      </c>
      <c r="C240" s="52">
        <v>-7</v>
      </c>
      <c r="D240" s="50" t="str">
        <f>VLOOKUP(C240,rol!$A$2:$B$11,2,FALSE)</f>
        <v>Usuario Contravenciones</v>
      </c>
    </row>
    <row r="241" spans="1:4">
      <c r="A241" s="52">
        <v>-284</v>
      </c>
      <c r="B241" s="52">
        <v>-211</v>
      </c>
      <c r="C241" s="52">
        <v>-9</v>
      </c>
      <c r="D241" s="50" t="str">
        <f>VLOOKUP(C241,rol!$A$2:$B$11,2,FALSE)</f>
        <v>Usuario de Servicio al Ciudadano</v>
      </c>
    </row>
    <row r="242" spans="1:4">
      <c r="A242" s="52">
        <v>-285</v>
      </c>
      <c r="B242" s="52">
        <v>-186</v>
      </c>
      <c r="C242" s="52">
        <v>-9</v>
      </c>
      <c r="D242" s="50" t="str">
        <f>VLOOKUP(C242,rol!$A$2:$B$11,2,FALSE)</f>
        <v>Usuario de Servicio al Ciudadano</v>
      </c>
    </row>
    <row r="243" spans="1:4">
      <c r="A243" s="52">
        <v>-286</v>
      </c>
      <c r="B243" s="52">
        <v>-188</v>
      </c>
      <c r="C243" s="52">
        <v>-9</v>
      </c>
      <c r="D243" s="50" t="str">
        <f>VLOOKUP(C243,rol!$A$2:$B$11,2,FALSE)</f>
        <v>Usuario de Servicio al Ciudadano</v>
      </c>
    </row>
    <row r="244" spans="1:4" s="49" customFormat="1">
      <c r="A244" s="52">
        <v>-287</v>
      </c>
      <c r="B244" s="52">
        <v>-49</v>
      </c>
      <c r="C244" s="52">
        <v>-9</v>
      </c>
      <c r="D244" s="50" t="str">
        <f>VLOOKUP(C244,rol!$A$2:$B$11,2,FALSE)</f>
        <v>Usuario de Servicio al Ciudadano</v>
      </c>
    </row>
    <row r="245" spans="1:4" s="49" customFormat="1">
      <c r="A245" s="52">
        <v>-288</v>
      </c>
      <c r="B245" s="52">
        <v>-50</v>
      </c>
      <c r="C245" s="52">
        <v>-9</v>
      </c>
      <c r="D245" s="50" t="str">
        <f>VLOOKUP(C245,rol!$A$2:$B$11,2,FALSE)</f>
        <v>Usuario de Servicio al Ciudadano</v>
      </c>
    </row>
    <row r="246" spans="1:4" s="49" customFormat="1">
      <c r="A246" s="52">
        <v>-289</v>
      </c>
      <c r="B246" s="52">
        <v>-116</v>
      </c>
      <c r="C246" s="52">
        <v>-9</v>
      </c>
      <c r="D246" s="50" t="str">
        <f>VLOOKUP(C246,rol!$A$2:$B$11,2,FALSE)</f>
        <v>Usuario de Servicio al Ciudadano</v>
      </c>
    </row>
    <row r="247" spans="1:4" s="49" customFormat="1">
      <c r="A247" s="52">
        <v>-290</v>
      </c>
      <c r="B247" s="52">
        <v>-203</v>
      </c>
      <c r="C247" s="52">
        <v>-8</v>
      </c>
      <c r="D247" s="50" t="str">
        <f>VLOOKUP(C247,rol!$A$2:$B$11,2,FALSE)</f>
        <v>Usuario de notificación courrier</v>
      </c>
    </row>
    <row r="248" spans="1:4" s="49" customFormat="1">
      <c r="A248" s="52">
        <v>-291</v>
      </c>
      <c r="B248" s="52">
        <v>-204</v>
      </c>
      <c r="C248" s="52">
        <v>-8</v>
      </c>
      <c r="D248" s="50" t="str">
        <f>VLOOKUP(C248,rol!$A$2:$B$11,2,FALSE)</f>
        <v>Usuario de notificación courrier</v>
      </c>
    </row>
    <row r="249" spans="1:4" s="49" customFormat="1">
      <c r="A249" s="52">
        <v>-292</v>
      </c>
      <c r="B249" s="52">
        <v>-205</v>
      </c>
      <c r="C249" s="52">
        <v>-8</v>
      </c>
      <c r="D249" s="50" t="str">
        <f>VLOOKUP(C249,rol!$A$2:$B$11,2,FALSE)</f>
        <v>Usuario de notificación courrier</v>
      </c>
    </row>
    <row r="250" spans="1:4" s="49" customFormat="1">
      <c r="A250" s="52">
        <v>-293</v>
      </c>
      <c r="B250" s="52">
        <v>-212</v>
      </c>
      <c r="C250" s="52">
        <v>-1</v>
      </c>
      <c r="D250" s="50" t="str">
        <f>VLOOKUP(C250,rol!$A$2:$B$11,2,FALSE)</f>
        <v>Administrador Circulemos 2.0</v>
      </c>
    </row>
    <row r="251" spans="1:4" s="49" customFormat="1">
      <c r="A251" s="52">
        <v>-294</v>
      </c>
      <c r="B251" s="52">
        <v>-213</v>
      </c>
      <c r="C251" s="52">
        <v>-1</v>
      </c>
      <c r="D251" s="50" t="str">
        <f>VLOOKUP(C251,rol!$A$2:$B$11,2,FALSE)</f>
        <v>Administrador Circulemos 2.0</v>
      </c>
    </row>
    <row r="252" spans="1:4" s="49" customFormat="1">
      <c r="A252" s="52">
        <v>-295</v>
      </c>
      <c r="B252" s="52">
        <v>-215</v>
      </c>
      <c r="C252" s="52">
        <v>-1</v>
      </c>
      <c r="D252" s="50" t="str">
        <f>VLOOKUP(C252,rol!$A$2:$B$11,2,FALSE)</f>
        <v>Administrador Circulemos 2.0</v>
      </c>
    </row>
    <row r="253" spans="1:4" s="49" customFormat="1">
      <c r="A253" s="52">
        <v>-296</v>
      </c>
      <c r="B253" s="52">
        <v>-216</v>
      </c>
      <c r="C253" s="52">
        <v>-1</v>
      </c>
      <c r="D253" s="50" t="str">
        <f>VLOOKUP(C253,rol!$A$2:$B$11,2,FALSE)</f>
        <v>Administrador Circulemos 2.0</v>
      </c>
    </row>
    <row r="254" spans="1:4" s="49" customFormat="1">
      <c r="A254" s="52">
        <v>-297</v>
      </c>
      <c r="B254" s="52">
        <v>-217</v>
      </c>
      <c r="C254" s="52">
        <v>-1</v>
      </c>
      <c r="D254" s="50" t="str">
        <f>VLOOKUP(C254,rol!$A$2:$B$11,2,FALSE)</f>
        <v>Administrador Circulemos 2.0</v>
      </c>
    </row>
    <row r="255" spans="1:4" s="49" customFormat="1">
      <c r="A255" s="52">
        <v>-298</v>
      </c>
      <c r="B255" s="52">
        <v>-218</v>
      </c>
      <c r="C255" s="52">
        <v>-1</v>
      </c>
      <c r="D255" s="50" t="str">
        <f>VLOOKUP(C255,rol!$A$2:$B$11,2,FALSE)</f>
        <v>Administrador Circulemos 2.0</v>
      </c>
    </row>
    <row r="256" spans="1:4" s="49" customFormat="1">
      <c r="A256" s="52">
        <v>-299</v>
      </c>
      <c r="B256" s="52">
        <v>-219</v>
      </c>
      <c r="C256" s="52">
        <v>-1</v>
      </c>
      <c r="D256" s="50" t="str">
        <f>VLOOKUP(C256,rol!$A$2:$B$11,2,FALSE)</f>
        <v>Administrador Circulemos 2.0</v>
      </c>
    </row>
    <row r="257" spans="1:4">
      <c r="A257" s="52">
        <v>-300</v>
      </c>
      <c r="B257" s="52">
        <v>-220</v>
      </c>
      <c r="C257" s="52">
        <v>-1</v>
      </c>
      <c r="D257" s="50" t="str">
        <f>VLOOKUP(C257,rol!$A$2:$B$11,2,FALSE)</f>
        <v>Administrador Circulemos 2.0</v>
      </c>
    </row>
    <row r="258" spans="1:4">
      <c r="A258" s="52">
        <v>-301</v>
      </c>
      <c r="B258" s="52">
        <v>-221</v>
      </c>
      <c r="C258" s="52">
        <v>-1</v>
      </c>
      <c r="D258" s="50" t="str">
        <f>VLOOKUP(C258,rol!$A$2:$B$11,2,FALSE)</f>
        <v>Administrador Circulemos 2.0</v>
      </c>
    </row>
    <row r="259" spans="1:4">
      <c r="A259" s="52">
        <v>-302</v>
      </c>
      <c r="B259" s="52">
        <v>-222</v>
      </c>
      <c r="C259" s="52">
        <v>-1</v>
      </c>
      <c r="D259" s="50" t="str">
        <f>VLOOKUP(C259,rol!$A$2:$B$11,2,FALSE)</f>
        <v>Administrador Circulemos 2.0</v>
      </c>
    </row>
    <row r="260" spans="1:4">
      <c r="A260" s="52">
        <v>-303</v>
      </c>
      <c r="B260" s="52">
        <v>-223</v>
      </c>
      <c r="C260" s="52">
        <v>-1</v>
      </c>
      <c r="D260" s="50" t="str">
        <f>VLOOKUP(C260,rol!$A$2:$B$11,2,FALSE)</f>
        <v>Administrador Circulemos 2.0</v>
      </c>
    </row>
    <row r="261" spans="1:4" s="49" customFormat="1">
      <c r="A261" s="52">
        <v>-304</v>
      </c>
      <c r="B261" s="52">
        <v>-216</v>
      </c>
      <c r="C261" s="52">
        <v>-5</v>
      </c>
      <c r="D261" s="50" t="str">
        <f>VLOOKUP(C261,rol!$A$2:$B$11,2,FALSE)</f>
        <v>Usuario de envío a SIMIT</v>
      </c>
    </row>
    <row r="262" spans="1:4" s="49" customFormat="1">
      <c r="A262" s="52">
        <v>-305</v>
      </c>
      <c r="B262" s="52">
        <v>-216</v>
      </c>
      <c r="C262" s="52">
        <v>-6</v>
      </c>
      <c r="D262" s="50" t="str">
        <f>VLOOKUP(C262,rol!$A$2:$B$11,2,FALSE)</f>
        <v>Supervisor de contravenciones</v>
      </c>
    </row>
    <row r="263" spans="1:4" s="49" customFormat="1">
      <c r="A263" s="52">
        <v>-306</v>
      </c>
      <c r="B263" s="52">
        <v>-216</v>
      </c>
      <c r="C263" s="52">
        <v>-7</v>
      </c>
      <c r="D263" s="50" t="str">
        <f>VLOOKUP(C263,rol!$A$2:$B$11,2,FALSE)</f>
        <v>Usuario Contravenciones</v>
      </c>
    </row>
    <row r="264" spans="1:4" s="49" customFormat="1">
      <c r="A264" s="52">
        <v>-307</v>
      </c>
      <c r="B264" s="52">
        <v>-216</v>
      </c>
      <c r="C264" s="52">
        <v>-8</v>
      </c>
      <c r="D264" s="50" t="str">
        <f>VLOOKUP(C264,rol!$A$2:$B$11,2,FALSE)</f>
        <v>Usuario de notificación courrier</v>
      </c>
    </row>
    <row r="265" spans="1:4" s="49" customFormat="1">
      <c r="A265" s="52">
        <v>-308</v>
      </c>
      <c r="B265" s="52">
        <v>-216</v>
      </c>
      <c r="C265" s="52">
        <v>-9</v>
      </c>
      <c r="D265" s="50" t="str">
        <f>VLOOKUP(C265,rol!$A$2:$B$11,2,FALSE)</f>
        <v>Usuario de Servicio al Ciudadano</v>
      </c>
    </row>
    <row r="266" spans="1:4" s="49" customFormat="1">
      <c r="A266" s="52">
        <v>-309</v>
      </c>
      <c r="B266" s="52">
        <v>-217</v>
      </c>
      <c r="C266" s="52">
        <v>-7</v>
      </c>
      <c r="D266" s="50" t="str">
        <f>VLOOKUP(C266,rol!$A$2:$B$11,2,FALSE)</f>
        <v>Usuario Contravenciones</v>
      </c>
    </row>
    <row r="267" spans="1:4" s="49" customFormat="1">
      <c r="A267" s="52">
        <v>-310</v>
      </c>
      <c r="B267" s="52">
        <v>-217</v>
      </c>
      <c r="C267" s="52">
        <v>-6</v>
      </c>
      <c r="D267" s="50" t="str">
        <f>VLOOKUP(C267,rol!$A$2:$B$11,2,FALSE)</f>
        <v>Supervisor de contravenciones</v>
      </c>
    </row>
    <row r="268" spans="1:4" s="49" customFormat="1">
      <c r="A268" s="52">
        <v>-311</v>
      </c>
      <c r="B268" s="52">
        <v>-217</v>
      </c>
      <c r="C268" s="52">
        <v>-9</v>
      </c>
      <c r="D268" s="50" t="str">
        <f>VLOOKUP(C268,rol!$A$2:$B$11,2,FALSE)</f>
        <v>Usuario de Servicio al Ciudadano</v>
      </c>
    </row>
    <row r="269" spans="1:4" s="49" customFormat="1">
      <c r="A269" s="52">
        <v>-312</v>
      </c>
      <c r="B269" s="52">
        <v>-218</v>
      </c>
      <c r="C269" s="52">
        <v>-7</v>
      </c>
      <c r="D269" s="50" t="str">
        <f>VLOOKUP(C269,rol!$A$2:$B$11,2,FALSE)</f>
        <v>Usuario Contravenciones</v>
      </c>
    </row>
    <row r="270" spans="1:4" s="49" customFormat="1">
      <c r="A270" s="52">
        <v>-313</v>
      </c>
      <c r="B270" s="52">
        <v>-218</v>
      </c>
      <c r="C270" s="52">
        <v>-8</v>
      </c>
      <c r="D270" s="50" t="str">
        <f>VLOOKUP(C270,rol!$A$2:$B$11,2,FALSE)</f>
        <v>Usuario de notificación courrier</v>
      </c>
    </row>
    <row r="271" spans="1:4" s="49" customFormat="1">
      <c r="A271" s="52">
        <v>-314</v>
      </c>
      <c r="B271" s="52">
        <v>-219</v>
      </c>
      <c r="C271" s="52">
        <v>-5</v>
      </c>
      <c r="D271" s="50" t="str">
        <f>VLOOKUP(C271,rol!$A$2:$B$11,2,FALSE)</f>
        <v>Usuario de envío a SIMIT</v>
      </c>
    </row>
    <row r="272" spans="1:4">
      <c r="A272" s="52">
        <v>-315</v>
      </c>
      <c r="B272" s="52">
        <v>-220</v>
      </c>
      <c r="C272" s="52">
        <v>-2</v>
      </c>
      <c r="D272" s="50" t="str">
        <f>VLOOKUP(C272,rol!$A$2:$B$11,2,FALSE)</f>
        <v>Administración gestión de formularios</v>
      </c>
    </row>
    <row r="273" spans="1:4">
      <c r="A273" s="52">
        <v>-316</v>
      </c>
      <c r="B273" s="52">
        <v>-221</v>
      </c>
      <c r="C273" s="52">
        <v>-2</v>
      </c>
      <c r="D273" s="50" t="str">
        <f>VLOOKUP(C273,rol!$A$2:$B$11,2,FALSE)</f>
        <v>Administración gestión de formularios</v>
      </c>
    </row>
    <row r="274" spans="1:4">
      <c r="A274" s="52">
        <v>-317</v>
      </c>
      <c r="B274" s="52">
        <v>-222</v>
      </c>
      <c r="C274" s="52">
        <v>-2</v>
      </c>
      <c r="D274" s="50" t="str">
        <f>VLOOKUP(C274,rol!$A$2:$B$11,2,FALSE)</f>
        <v>Administración gestión de formularios</v>
      </c>
    </row>
    <row r="275" spans="1:4">
      <c r="A275" s="52">
        <v>-318</v>
      </c>
      <c r="B275" s="52">
        <v>-223</v>
      </c>
      <c r="C275" s="52">
        <v>-2</v>
      </c>
      <c r="D275" s="50" t="str">
        <f>VLOOKUP(C275,rol!$A$2:$B$12,2,FALSE)</f>
        <v>Administración gestión de formularios</v>
      </c>
    </row>
    <row r="276" spans="1:4">
      <c r="A276" s="52">
        <v>-319</v>
      </c>
      <c r="B276" s="52">
        <v>-224</v>
      </c>
      <c r="C276" s="52">
        <v>-10</v>
      </c>
      <c r="D276" s="50" t="str">
        <f>VLOOKUP(C276,rol!$A$2:$B$12,2,FALSE)</f>
        <v>Cliente Web Service Solicitar OCN</v>
      </c>
    </row>
    <row r="277" spans="1:4">
      <c r="A277" s="52">
        <v>-320</v>
      </c>
      <c r="B277" s="52">
        <v>-224</v>
      </c>
      <c r="C277" s="52">
        <v>-1</v>
      </c>
      <c r="D277" s="50" t="str">
        <f>VLOOKUP(C277,rol!$A$2:$B$12,2,FALSE)</f>
        <v>Administrador Circulemos 2.0</v>
      </c>
    </row>
    <row r="278" spans="1:4">
      <c r="A278" s="52">
        <v>-321</v>
      </c>
      <c r="B278" s="52">
        <v>-225</v>
      </c>
      <c r="C278" s="52">
        <v>-1</v>
      </c>
      <c r="D278" s="50" t="str">
        <f>VLOOKUP(C278,rol!$A$2:$B$12,2,FALSE)</f>
        <v>Administrador Circulemos 2.0</v>
      </c>
    </row>
    <row r="279" spans="1:4">
      <c r="A279" s="52">
        <v>-322</v>
      </c>
      <c r="B279" s="52">
        <v>-226</v>
      </c>
      <c r="C279" s="52">
        <v>-1</v>
      </c>
      <c r="D279" s="50" t="str">
        <f>VLOOKUP(C279,rol!$A$2:$B$12,2,FALSE)</f>
        <v>Administrador Circulemos 2.0</v>
      </c>
    </row>
    <row r="280" spans="1:4">
      <c r="A280" s="52">
        <v>-325</v>
      </c>
      <c r="B280" s="52">
        <v>-225</v>
      </c>
      <c r="C280" s="52">
        <v>-7</v>
      </c>
      <c r="D280" s="50" t="str">
        <f>VLOOKUP(C280,rol!$A$2:$B$12,2,FALSE)</f>
        <v>Usuario Contravenciones</v>
      </c>
    </row>
    <row r="281" spans="1:4">
      <c r="A281" s="63">
        <v>-326</v>
      </c>
      <c r="B281" s="52">
        <v>-226</v>
      </c>
      <c r="C281" s="52">
        <v>-7</v>
      </c>
      <c r="D281" s="50" t="str">
        <f>VLOOKUP(C281,rol!$A$2:$B$12,2,FALSE)</f>
        <v>Usuario Contravenciones</v>
      </c>
    </row>
    <row r="282" spans="1:4">
      <c r="A282" s="52">
        <v>-327</v>
      </c>
      <c r="B282" s="52">
        <v>-227</v>
      </c>
      <c r="C282" s="52">
        <v>-1</v>
      </c>
      <c r="D282" s="50" t="str">
        <f>VLOOKUP(C282,rol!$A$2:$B$12,2,FALSE)</f>
        <v>Administrador Circulemos 2.0</v>
      </c>
    </row>
    <row r="283" spans="1:4">
      <c r="A283" s="52">
        <v>-328</v>
      </c>
      <c r="B283" s="52">
        <v>-228</v>
      </c>
      <c r="C283" s="52">
        <v>-1</v>
      </c>
      <c r="D283" s="50" t="str">
        <f>VLOOKUP(C283,rol!$A$2:$B$12,2,FALSE)</f>
        <v>Administrador Circulemos 2.0</v>
      </c>
    </row>
    <row r="284" spans="1:4">
      <c r="A284" s="52">
        <v>-329</v>
      </c>
      <c r="B284" s="52">
        <v>-227</v>
      </c>
      <c r="C284" s="52">
        <v>-7</v>
      </c>
      <c r="D284" s="50" t="str">
        <f>VLOOKUP(C284,rol!$A$2:$B$12,2,FALSE)</f>
        <v>Usuario Contravenciones</v>
      </c>
    </row>
    <row r="285" spans="1:4">
      <c r="A285" s="52">
        <v>-330</v>
      </c>
      <c r="B285" s="52">
        <v>-228</v>
      </c>
      <c r="C285" s="52">
        <v>-7</v>
      </c>
      <c r="D285" s="50" t="str">
        <f>VLOOKUP(C285,rol!$A$2:$B$12,2,FALSE)</f>
        <v>Usuario Contravenciones</v>
      </c>
    </row>
    <row r="286" spans="1:4">
      <c r="A286" s="52">
        <v>-331</v>
      </c>
      <c r="B286" s="52">
        <v>-229</v>
      </c>
      <c r="C286" s="52">
        <v>-11</v>
      </c>
      <c r="D286" s="50" t="str">
        <f>VLOOKUP(C286,rol!$A$2:$B$12,2,FALSE)</f>
        <v>Cliente Web Service Replicar pago</v>
      </c>
    </row>
    <row r="287" spans="1:4">
      <c r="A287" s="52">
        <v>-332</v>
      </c>
      <c r="B287" s="52">
        <v>-229</v>
      </c>
      <c r="C287" s="52">
        <v>-1</v>
      </c>
      <c r="D287" s="50" t="str">
        <f>VLOOKUP(C287,rol!$A$2:$B$12,2,FALSE)</f>
        <v>Administrador Circulemos 2.0</v>
      </c>
    </row>
    <row r="288" spans="1:4">
      <c r="A288" s="52">
        <v>-333</v>
      </c>
      <c r="B288" s="52">
        <v>-230</v>
      </c>
      <c r="C288" s="52">
        <v>-12</v>
      </c>
      <c r="D288" t="s">
        <v>274</v>
      </c>
    </row>
    <row r="289" spans="1:4">
      <c r="A289" s="52">
        <v>-334</v>
      </c>
      <c r="B289" s="52">
        <v>-230</v>
      </c>
      <c r="C289" s="52">
        <v>-1</v>
      </c>
      <c r="D289" s="50" t="str">
        <f>VLOOKUP(C289,rol!$A$2:$B$12,2,FALSE)</f>
        <v>Administrador Circulemos 2.0</v>
      </c>
    </row>
    <row r="290" spans="1:4">
      <c r="A290" s="52">
        <v>-335</v>
      </c>
      <c r="B290" s="52">
        <v>-231</v>
      </c>
      <c r="C290" s="52">
        <v>-1</v>
      </c>
      <c r="D290" t="s">
        <v>276</v>
      </c>
    </row>
    <row r="291" spans="1:4">
      <c r="A291" s="52">
        <v>-336</v>
      </c>
      <c r="B291" s="52">
        <v>-232</v>
      </c>
      <c r="C291" s="52">
        <v>-1</v>
      </c>
      <c r="D291" t="s">
        <v>276</v>
      </c>
    </row>
    <row r="292" spans="1:4">
      <c r="A292" s="52">
        <v>-337</v>
      </c>
      <c r="B292" s="52">
        <v>-234</v>
      </c>
      <c r="C292" s="52">
        <v>-1</v>
      </c>
      <c r="D292" s="50" t="str">
        <f>VLOOKUP(C292,rol!$A$2:$B$12,2,FALSE)</f>
        <v>Administrador Circulemos 2.0</v>
      </c>
    </row>
    <row r="293" spans="1:4">
      <c r="A293" s="52">
        <v>-338</v>
      </c>
      <c r="B293" s="52">
        <v>-235</v>
      </c>
      <c r="C293" s="52">
        <v>-1</v>
      </c>
      <c r="D293" s="50" t="str">
        <f>VLOOKUP(C293,rol!$A$2:$B$12,2,FALSE)</f>
        <v>Administrador Circulemos 2.0</v>
      </c>
    </row>
    <row r="294" spans="1:4">
      <c r="A294" s="52">
        <v>-339</v>
      </c>
      <c r="B294" s="52">
        <v>-236</v>
      </c>
      <c r="C294" s="52">
        <v>-1</v>
      </c>
      <c r="D294" s="50" t="str">
        <f>VLOOKUP(C294,rol!$A$2:$B$12,2,FALSE)</f>
        <v>Administrador Circulemos 2.0</v>
      </c>
    </row>
    <row r="295" spans="1:4" s="49" customFormat="1">
      <c r="A295" s="52">
        <v>-341</v>
      </c>
      <c r="B295" s="52">
        <v>-238</v>
      </c>
      <c r="C295" s="52">
        <v>-1</v>
      </c>
      <c r="D295" s="50" t="str">
        <f>VLOOKUP(C295,rol!$A$2:$B$12,2,FALSE)</f>
        <v>Administrador Circulemos 2.0</v>
      </c>
    </row>
    <row r="296" spans="1:4" s="49" customFormat="1">
      <c r="A296" s="52">
        <v>-342</v>
      </c>
      <c r="B296" s="52">
        <v>-239</v>
      </c>
      <c r="C296" s="52">
        <v>-1</v>
      </c>
      <c r="D296" s="50" t="str">
        <f>VLOOKUP(C296,rol!$A$2:$B$12,2,FALSE)</f>
        <v>Administrador Circulemos 2.0</v>
      </c>
    </row>
    <row r="297" spans="1:4" s="49" customFormat="1">
      <c r="A297" s="52">
        <v>-343</v>
      </c>
      <c r="B297" s="52">
        <v>-240</v>
      </c>
      <c r="C297" s="52">
        <v>-1</v>
      </c>
      <c r="D297" s="50" t="str">
        <f>VLOOKUP(C297,rol!$A$2:$B$12,2,FALSE)</f>
        <v>Administrador Circulemos 2.0</v>
      </c>
    </row>
    <row r="298" spans="1:4" s="49" customFormat="1">
      <c r="A298" s="52">
        <v>-344</v>
      </c>
      <c r="B298" s="52">
        <v>-241</v>
      </c>
      <c r="C298" s="52">
        <v>-1</v>
      </c>
      <c r="D298" s="50" t="str">
        <f>VLOOKUP(C298,rol!$A$2:$B$12,2,FALSE)</f>
        <v>Administrador Circulemos 2.0</v>
      </c>
    </row>
    <row r="299" spans="1:4" s="49" customFormat="1">
      <c r="A299" s="52">
        <v>-345</v>
      </c>
      <c r="B299" s="52">
        <v>-242</v>
      </c>
      <c r="C299" s="52">
        <v>-1</v>
      </c>
      <c r="D299" s="50" t="str">
        <f>VLOOKUP(C299,rol!$A$2:$B$12,2,FALSE)</f>
        <v>Administrador Circulemos 2.0</v>
      </c>
    </row>
    <row r="300" spans="1:4" s="49" customFormat="1">
      <c r="A300" s="52">
        <v>-346</v>
      </c>
      <c r="B300" s="52">
        <v>-243</v>
      </c>
      <c r="C300" s="52">
        <v>-1</v>
      </c>
      <c r="D300" s="50" t="str">
        <f>VLOOKUP(C300,rol!$A$2:$B$12,2,FALSE)</f>
        <v>Administrador Circulemos 2.0</v>
      </c>
    </row>
    <row r="301" spans="1:4">
      <c r="A301" s="52">
        <v>-347</v>
      </c>
      <c r="B301" s="52">
        <v>-244</v>
      </c>
      <c r="C301" s="52">
        <v>-1</v>
      </c>
      <c r="D301" s="50" t="str">
        <f>VLOOKUP(C301,rol!$A$2:$B$12,2,FALSE)</f>
        <v>Administrador Circulemos 2.0</v>
      </c>
    </row>
    <row r="302" spans="1:4">
      <c r="A302" s="52">
        <v>-348</v>
      </c>
      <c r="B302" s="52">
        <v>-245</v>
      </c>
      <c r="C302" s="52">
        <v>-1</v>
      </c>
      <c r="D302" s="50" t="str">
        <f>VLOOKUP(C302,rol!$A$2:$B$12,2,FALSE)</f>
        <v>Administrador Circulemos 2.0</v>
      </c>
    </row>
    <row r="303" spans="1:4">
      <c r="A303" s="52">
        <v>-349</v>
      </c>
      <c r="B303" s="52">
        <v>-246</v>
      </c>
      <c r="C303" s="52">
        <v>-1</v>
      </c>
      <c r="D303" s="50" t="str">
        <f>VLOOKUP(C303,rol!$A$2:$B$12,2,FALSE)</f>
        <v>Administrador Circulemos 2.0</v>
      </c>
    </row>
    <row r="304" spans="1:4">
      <c r="A304" s="52">
        <v>-350</v>
      </c>
      <c r="B304" s="52">
        <v>-247</v>
      </c>
      <c r="C304" s="52">
        <v>-1</v>
      </c>
      <c r="D304" s="50" t="str">
        <f>VLOOKUP(C304,rol!$A$2:$B$12,2,FALSE)</f>
        <v>Administrador Circulemos 2.0</v>
      </c>
    </row>
    <row r="305" spans="1:4">
      <c r="A305" s="52">
        <v>-351</v>
      </c>
      <c r="B305" s="52">
        <v>-248</v>
      </c>
      <c r="C305" s="52">
        <v>-1</v>
      </c>
      <c r="D305" s="50" t="str">
        <f>VLOOKUP(C305,rol!$A$2:$B$12,2,FALSE)</f>
        <v>Administrador Circulemos 2.0</v>
      </c>
    </row>
    <row r="306" spans="1:4">
      <c r="A306" s="52">
        <v>-352</v>
      </c>
      <c r="B306" s="52">
        <v>-249</v>
      </c>
      <c r="C306" s="52">
        <v>-1</v>
      </c>
      <c r="D306" s="50" t="str">
        <f>VLOOKUP(C306,rol!$A$2:$B$12,2,FALSE)</f>
        <v>Administrador Circulemos 2.0</v>
      </c>
    </row>
    <row r="307" spans="1:4">
      <c r="A307" s="52">
        <v>-353</v>
      </c>
      <c r="B307" s="52">
        <v>-250</v>
      </c>
      <c r="C307" s="52">
        <v>-1</v>
      </c>
      <c r="D307" s="50" t="str">
        <f>VLOOKUP(C307,rol!$A$2:$B$12,2,FALSE)</f>
        <v>Administrador Circulemos 2.0</v>
      </c>
    </row>
    <row r="308" spans="1:4">
      <c r="A308" s="52">
        <v>-354</v>
      </c>
      <c r="B308" s="52">
        <v>-251</v>
      </c>
      <c r="C308" s="52">
        <v>-1</v>
      </c>
      <c r="D308" s="50" t="str">
        <f>VLOOKUP(C308,rol!$A$2:$B$12,2,FALSE)</f>
        <v>Administrador Circulemos 2.0</v>
      </c>
    </row>
    <row r="309" spans="1:4">
      <c r="A309" s="52">
        <v>-355</v>
      </c>
      <c r="B309" s="52">
        <v>-238</v>
      </c>
      <c r="C309" s="52">
        <v>-13</v>
      </c>
      <c r="D309" t="s">
        <v>301</v>
      </c>
    </row>
    <row r="310" spans="1:4">
      <c r="A310" s="52">
        <v>-356</v>
      </c>
      <c r="B310" s="52">
        <v>-238</v>
      </c>
      <c r="C310" s="52">
        <v>-14</v>
      </c>
      <c r="D310" t="s">
        <v>302</v>
      </c>
    </row>
    <row r="311" spans="1:4">
      <c r="A311" s="52">
        <v>-357</v>
      </c>
      <c r="B311" s="52">
        <v>-239</v>
      </c>
      <c r="C311" s="52">
        <v>-14</v>
      </c>
      <c r="D311" t="s">
        <v>302</v>
      </c>
    </row>
    <row r="312" spans="1:4">
      <c r="A312" s="52">
        <v>-358</v>
      </c>
      <c r="B312" s="52">
        <v>-240</v>
      </c>
      <c r="C312" s="52">
        <v>-14</v>
      </c>
      <c r="D312" t="s">
        <v>302</v>
      </c>
    </row>
    <row r="313" spans="1:4">
      <c r="A313" s="52">
        <v>-359</v>
      </c>
      <c r="B313" s="52">
        <v>-241</v>
      </c>
      <c r="C313" s="52">
        <v>-14</v>
      </c>
      <c r="D313" t="s">
        <v>302</v>
      </c>
    </row>
    <row r="314" spans="1:4">
      <c r="A314" s="52">
        <v>-360</v>
      </c>
      <c r="B314" s="52">
        <v>-238</v>
      </c>
      <c r="C314" s="52">
        <v>-15</v>
      </c>
      <c r="D314" t="s">
        <v>303</v>
      </c>
    </row>
    <row r="315" spans="1:4">
      <c r="A315" s="52">
        <v>-361</v>
      </c>
      <c r="B315" s="52">
        <v>-242</v>
      </c>
      <c r="C315" s="52">
        <v>-15</v>
      </c>
      <c r="D315" t="s">
        <v>303</v>
      </c>
    </row>
    <row r="316" spans="1:4">
      <c r="A316" s="52">
        <v>-362</v>
      </c>
      <c r="B316" s="52">
        <v>-243</v>
      </c>
      <c r="C316" s="52">
        <v>-15</v>
      </c>
      <c r="D316" t="s">
        <v>303</v>
      </c>
    </row>
    <row r="317" spans="1:4">
      <c r="A317" s="52">
        <v>-363</v>
      </c>
      <c r="B317" s="52">
        <v>-252</v>
      </c>
      <c r="C317" s="52">
        <v>-16</v>
      </c>
      <c r="D317" s="49" t="s">
        <v>304</v>
      </c>
    </row>
    <row r="318" spans="1:4">
      <c r="A318" s="52">
        <v>-364</v>
      </c>
      <c r="B318" s="52">
        <v>-253</v>
      </c>
      <c r="C318" s="52">
        <v>-16</v>
      </c>
      <c r="D318" s="49" t="s">
        <v>304</v>
      </c>
    </row>
    <row r="319" spans="1:4">
      <c r="A319" s="52">
        <v>-365</v>
      </c>
      <c r="B319" s="52">
        <v>-254</v>
      </c>
      <c r="C319" s="52">
        <v>-17</v>
      </c>
      <c r="D319" s="49" t="s">
        <v>305</v>
      </c>
    </row>
    <row r="320" spans="1:4">
      <c r="A320" s="52">
        <v>-366</v>
      </c>
      <c r="B320" s="52">
        <v>-255</v>
      </c>
      <c r="C320" s="52">
        <v>-16</v>
      </c>
      <c r="D320" s="49" t="s">
        <v>304</v>
      </c>
    </row>
    <row r="321" spans="1:4">
      <c r="A321" s="52">
        <v>-367</v>
      </c>
      <c r="B321" s="52">
        <v>-256</v>
      </c>
      <c r="C321" s="52">
        <v>-17</v>
      </c>
      <c r="D321" s="49" t="s">
        <v>305</v>
      </c>
    </row>
    <row r="322" spans="1:4">
      <c r="A322" s="52">
        <v>-368</v>
      </c>
      <c r="B322" s="52">
        <v>-257</v>
      </c>
      <c r="C322" s="52">
        <v>-18</v>
      </c>
      <c r="D322" s="49" t="s">
        <v>329</v>
      </c>
    </row>
    <row r="323" spans="1:4">
      <c r="A323" s="52">
        <v>-369</v>
      </c>
      <c r="B323" s="52">
        <v>-258</v>
      </c>
      <c r="C323" s="52">
        <v>-18</v>
      </c>
      <c r="D323" s="49" t="s">
        <v>329</v>
      </c>
    </row>
    <row r="324" spans="1:4">
      <c r="A324" s="52">
        <v>-370</v>
      </c>
      <c r="B324" s="52">
        <v>-259</v>
      </c>
      <c r="C324" s="52">
        <v>-18</v>
      </c>
      <c r="D324" s="49" t="s">
        <v>329</v>
      </c>
    </row>
    <row r="325" spans="1:4">
      <c r="A325" s="52">
        <v>-371</v>
      </c>
      <c r="B325" s="52">
        <v>-260</v>
      </c>
      <c r="C325" s="52">
        <v>-1</v>
      </c>
      <c r="D325" s="52" t="s">
        <v>14</v>
      </c>
    </row>
    <row r="326" spans="1:4">
      <c r="A326" s="52">
        <v>-372</v>
      </c>
      <c r="B326" s="52">
        <v>-261</v>
      </c>
      <c r="C326" s="52">
        <v>-1</v>
      </c>
      <c r="D326" s="52" t="s">
        <v>14</v>
      </c>
    </row>
    <row r="327" spans="1:4">
      <c r="A327" s="52">
        <v>-373</v>
      </c>
      <c r="B327" s="52">
        <v>-262</v>
      </c>
      <c r="C327" s="52">
        <v>-1</v>
      </c>
      <c r="D327" s="52" t="s">
        <v>14</v>
      </c>
    </row>
    <row r="328" spans="1:4">
      <c r="A328" s="52">
        <v>-374</v>
      </c>
      <c r="B328" s="52">
        <v>-263</v>
      </c>
      <c r="C328" s="52">
        <v>-1</v>
      </c>
      <c r="D328" s="52" t="s">
        <v>14</v>
      </c>
    </row>
    <row r="329" spans="1:4">
      <c r="A329" s="52">
        <v>-375</v>
      </c>
      <c r="B329" s="52">
        <v>-264</v>
      </c>
      <c r="C329" s="52">
        <v>-1</v>
      </c>
      <c r="D329" s="52" t="s">
        <v>14</v>
      </c>
    </row>
    <row r="330" spans="1:4">
      <c r="A330" s="52">
        <v>-376</v>
      </c>
      <c r="B330" s="52">
        <v>-265</v>
      </c>
      <c r="C330" s="52">
        <v>-1</v>
      </c>
      <c r="D330" s="52" t="s">
        <v>14</v>
      </c>
    </row>
    <row r="331" spans="1:4">
      <c r="A331" s="52">
        <v>-377</v>
      </c>
      <c r="B331" s="52">
        <v>-266</v>
      </c>
      <c r="C331" s="52">
        <v>-1</v>
      </c>
      <c r="D331" s="52" t="s">
        <v>14</v>
      </c>
    </row>
    <row r="332" spans="1:4">
      <c r="A332" s="52">
        <v>-2017</v>
      </c>
      <c r="B332" s="52">
        <v>-277</v>
      </c>
      <c r="C332" s="52">
        <v>-1</v>
      </c>
      <c r="D332" s="52" t="s">
        <v>14</v>
      </c>
    </row>
    <row r="333" spans="1:4">
      <c r="A333" s="52">
        <v>-2018</v>
      </c>
      <c r="B333" s="52">
        <v>-277</v>
      </c>
      <c r="C333" s="52">
        <v>-13</v>
      </c>
      <c r="D333" s="52" t="s">
        <v>301</v>
      </c>
    </row>
    <row r="334" spans="1:4">
      <c r="A334" s="52">
        <v>-2019</v>
      </c>
      <c r="B334" s="52">
        <v>-277</v>
      </c>
      <c r="C334" s="52">
        <v>-14</v>
      </c>
      <c r="D334" s="52" t="s">
        <v>302</v>
      </c>
    </row>
    <row r="335" spans="1:4">
      <c r="A335" s="52">
        <v>-2020</v>
      </c>
      <c r="B335" s="52">
        <v>-277</v>
      </c>
      <c r="C335" s="52">
        <v>-15</v>
      </c>
      <c r="D335" s="52" t="s">
        <v>303</v>
      </c>
    </row>
    <row r="336" spans="1:4">
      <c r="A336" s="52">
        <v>-2021</v>
      </c>
      <c r="B336" s="52">
        <v>-277</v>
      </c>
      <c r="C336" s="52">
        <v>-16</v>
      </c>
      <c r="D336" t="s">
        <v>304</v>
      </c>
    </row>
    <row r="337" spans="1:4">
      <c r="A337" s="52">
        <v>-2022</v>
      </c>
      <c r="B337" s="52">
        <v>-277</v>
      </c>
      <c r="C337" s="52">
        <v>5</v>
      </c>
      <c r="D337" t="s">
        <v>287</v>
      </c>
    </row>
    <row r="338" spans="1:4">
      <c r="A338" s="52">
        <v>-2023</v>
      </c>
      <c r="B338" s="52">
        <v>-277</v>
      </c>
      <c r="C338" s="52">
        <v>6</v>
      </c>
      <c r="D338" s="49" t="s">
        <v>350</v>
      </c>
    </row>
  </sheetData>
  <autoFilter ref="A1:C275"/>
  <pageMargins left="0.7" right="0.7" top="0.75" bottom="0.75" header="0.51180555555555496" footer="0.51180555555555496"/>
  <pageSetup firstPageNumber="0" orientation="portrait" horizontalDpi="1200" verticalDpi="1200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A3" sqref="A3"/>
    </sheetView>
  </sheetViews>
  <sheetFormatPr baseColWidth="10" defaultColWidth="11.42578125" defaultRowHeight="15"/>
  <cols>
    <col min="8" max="8" width="12.140625" customWidth="1"/>
    <col min="14" max="14" width="17" bestFit="1" customWidth="1"/>
  </cols>
  <sheetData>
    <row r="1" spans="1:15">
      <c r="A1" t="s">
        <v>125</v>
      </c>
      <c r="B1" t="s">
        <v>1</v>
      </c>
      <c r="C1" t="s">
        <v>126</v>
      </c>
      <c r="D1" t="s">
        <v>127</v>
      </c>
      <c r="E1" t="s">
        <v>128</v>
      </c>
      <c r="F1" t="s">
        <v>129</v>
      </c>
      <c r="G1" t="s">
        <v>130</v>
      </c>
      <c r="H1" t="s">
        <v>131</v>
      </c>
      <c r="I1" t="s">
        <v>132</v>
      </c>
      <c r="J1" t="s">
        <v>133</v>
      </c>
      <c r="K1" t="s">
        <v>134</v>
      </c>
      <c r="L1" t="s">
        <v>135</v>
      </c>
      <c r="M1" t="s">
        <v>136</v>
      </c>
      <c r="N1" t="s">
        <v>137</v>
      </c>
      <c r="O1" s="51" t="s">
        <v>201</v>
      </c>
    </row>
    <row r="2" spans="1:15">
      <c r="A2">
        <v>-1</v>
      </c>
      <c r="B2" t="s">
        <v>138</v>
      </c>
      <c r="C2" t="s">
        <v>138</v>
      </c>
      <c r="D2" t="s">
        <v>139</v>
      </c>
      <c r="E2">
        <v>1</v>
      </c>
      <c r="F2">
        <v>1</v>
      </c>
      <c r="G2" t="s">
        <v>140</v>
      </c>
      <c r="H2" t="s">
        <v>141</v>
      </c>
      <c r="I2">
        <v>0</v>
      </c>
      <c r="J2" t="s">
        <v>16</v>
      </c>
      <c r="K2" t="s">
        <v>142</v>
      </c>
      <c r="L2" t="s">
        <v>142</v>
      </c>
      <c r="M2" t="s">
        <v>142</v>
      </c>
      <c r="N2" t="s">
        <v>16</v>
      </c>
      <c r="O2" s="49" t="s">
        <v>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baseColWidth="10" defaultColWidth="11.42578125" defaultRowHeight="15"/>
  <sheetData>
    <row r="1" spans="1:2">
      <c r="A1" t="s">
        <v>10</v>
      </c>
      <c r="B1" t="s">
        <v>125</v>
      </c>
    </row>
    <row r="2" spans="1:2">
      <c r="A2">
        <v>-1</v>
      </c>
      <c r="B2">
        <v>-1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pane ySplit="1" topLeftCell="A49" activePane="bottomLeft" state="frozen"/>
      <selection pane="bottomLeft" activeCell="F50" sqref="F50"/>
    </sheetView>
  </sheetViews>
  <sheetFormatPr baseColWidth="10" defaultColWidth="11.42578125" defaultRowHeight="15"/>
  <cols>
    <col min="1" max="1" width="16.5703125" bestFit="1" customWidth="1"/>
    <col min="2" max="2" width="18" customWidth="1"/>
    <col min="3" max="3" width="17.85546875" customWidth="1"/>
    <col min="4" max="4" width="65.140625" customWidth="1"/>
    <col min="5" max="5" width="15" bestFit="1" customWidth="1"/>
    <col min="6" max="6" width="63.28515625" bestFit="1" customWidth="1"/>
  </cols>
  <sheetData>
    <row r="1" spans="1:6">
      <c r="A1" s="49" t="s">
        <v>205</v>
      </c>
      <c r="B1" s="49" t="s">
        <v>17</v>
      </c>
      <c r="C1" s="49" t="s">
        <v>206</v>
      </c>
      <c r="D1" s="49" t="s">
        <v>207</v>
      </c>
      <c r="E1" s="49" t="s">
        <v>208</v>
      </c>
      <c r="F1" s="15" t="s">
        <v>75</v>
      </c>
    </row>
    <row r="2" spans="1:6" ht="90">
      <c r="A2" s="49">
        <v>-101</v>
      </c>
      <c r="B2" s="49">
        <v>-1001</v>
      </c>
      <c r="C2" s="49">
        <v>1</v>
      </c>
      <c r="D2" s="56" t="s">
        <v>227</v>
      </c>
      <c r="E2" s="49" t="s">
        <v>16</v>
      </c>
      <c r="F2" s="49" t="s">
        <v>209</v>
      </c>
    </row>
    <row r="3" spans="1:6" ht="90">
      <c r="A3" s="49">
        <v>-102</v>
      </c>
      <c r="B3" s="49">
        <v>-1004</v>
      </c>
      <c r="C3" s="49">
        <v>2</v>
      </c>
      <c r="D3" s="56" t="s">
        <v>228</v>
      </c>
      <c r="E3" s="49">
        <v>-101</v>
      </c>
      <c r="F3" s="49"/>
    </row>
    <row r="4" spans="1:6" ht="90">
      <c r="A4" s="49">
        <v>-103</v>
      </c>
      <c r="B4" s="49">
        <v>-51</v>
      </c>
      <c r="C4" s="49">
        <v>1</v>
      </c>
      <c r="D4" s="56" t="s">
        <v>229</v>
      </c>
      <c r="E4" s="49">
        <v>-102</v>
      </c>
      <c r="F4" s="49"/>
    </row>
    <row r="5" spans="1:6" ht="90">
      <c r="A5" s="49">
        <v>-104</v>
      </c>
      <c r="B5" s="49">
        <v>-1020</v>
      </c>
      <c r="C5" s="49">
        <v>2</v>
      </c>
      <c r="D5" s="56" t="s">
        <v>230</v>
      </c>
      <c r="E5" s="49" t="s">
        <v>16</v>
      </c>
      <c r="F5" s="49"/>
    </row>
    <row r="6" spans="1:6" ht="90">
      <c r="A6" s="49">
        <v>-105</v>
      </c>
      <c r="B6" s="49">
        <v>-1021</v>
      </c>
      <c r="C6" s="49">
        <v>1</v>
      </c>
      <c r="D6" s="56" t="s">
        <v>227</v>
      </c>
      <c r="E6" s="49">
        <v>-104</v>
      </c>
      <c r="F6" s="49"/>
    </row>
    <row r="7" spans="1:6" ht="90">
      <c r="A7" s="49">
        <v>-106</v>
      </c>
      <c r="B7" s="49">
        <v>-55</v>
      </c>
      <c r="C7" s="49">
        <v>1</v>
      </c>
      <c r="D7" s="56" t="s">
        <v>231</v>
      </c>
      <c r="E7" s="49">
        <v>-105</v>
      </c>
      <c r="F7" s="49"/>
    </row>
    <row r="8" spans="1:6" ht="90">
      <c r="A8" s="49">
        <v>-107</v>
      </c>
      <c r="B8" s="49">
        <v>-16</v>
      </c>
      <c r="C8" s="49">
        <v>2</v>
      </c>
      <c r="D8" s="56" t="s">
        <v>232</v>
      </c>
      <c r="E8" s="49">
        <v>-105</v>
      </c>
      <c r="F8" s="49"/>
    </row>
    <row r="9" spans="1:6" ht="90">
      <c r="A9">
        <v>-108</v>
      </c>
      <c r="B9">
        <v>-1022</v>
      </c>
      <c r="C9">
        <v>2</v>
      </c>
      <c r="D9" s="56" t="s">
        <v>233</v>
      </c>
      <c r="E9">
        <v>-104</v>
      </c>
    </row>
    <row r="10" spans="1:6" ht="90">
      <c r="A10">
        <v>-109</v>
      </c>
      <c r="B10">
        <v>-59</v>
      </c>
      <c r="C10">
        <v>1</v>
      </c>
      <c r="D10" s="56" t="s">
        <v>234</v>
      </c>
      <c r="E10">
        <v>-108</v>
      </c>
    </row>
    <row r="11" spans="1:6" ht="90">
      <c r="A11">
        <v>-110</v>
      </c>
      <c r="B11">
        <v>-15</v>
      </c>
      <c r="C11">
        <v>2</v>
      </c>
      <c r="D11" s="56" t="s">
        <v>235</v>
      </c>
      <c r="E11">
        <v>-108</v>
      </c>
    </row>
    <row r="12" spans="1:6" ht="90">
      <c r="A12" s="49">
        <v>-111</v>
      </c>
      <c r="B12" s="49">
        <v>-1024</v>
      </c>
      <c r="C12" s="49">
        <v>3</v>
      </c>
      <c r="D12" s="56" t="s">
        <v>236</v>
      </c>
      <c r="E12" s="49">
        <v>-104</v>
      </c>
    </row>
    <row r="13" spans="1:6" s="68" customFormat="1" ht="90">
      <c r="A13" s="68">
        <v>-112</v>
      </c>
      <c r="B13" s="68">
        <v>-58</v>
      </c>
      <c r="C13" s="68">
        <v>1</v>
      </c>
      <c r="D13" s="69" t="s">
        <v>236</v>
      </c>
      <c r="E13" s="68">
        <v>-111</v>
      </c>
    </row>
    <row r="14" spans="1:6" ht="90">
      <c r="A14" s="49">
        <v>-113</v>
      </c>
      <c r="B14" s="49">
        <v>-1060</v>
      </c>
      <c r="C14" s="49">
        <v>3</v>
      </c>
      <c r="D14" s="56" t="s">
        <v>237</v>
      </c>
      <c r="E14" s="49" t="s">
        <v>16</v>
      </c>
    </row>
    <row r="15" spans="1:6" ht="90">
      <c r="A15">
        <v>-114</v>
      </c>
      <c r="B15">
        <v>-1061</v>
      </c>
      <c r="C15">
        <v>1</v>
      </c>
      <c r="D15" s="56" t="s">
        <v>238</v>
      </c>
      <c r="E15">
        <v>-113</v>
      </c>
    </row>
    <row r="16" spans="1:6" s="49" customFormat="1" ht="90">
      <c r="A16" s="49">
        <v>-115</v>
      </c>
      <c r="B16" s="49">
        <v>-33</v>
      </c>
      <c r="C16" s="49">
        <v>1</v>
      </c>
      <c r="D16" s="56" t="s">
        <v>240</v>
      </c>
      <c r="E16" s="49">
        <v>-114</v>
      </c>
    </row>
    <row r="17" spans="1:5" s="49" customFormat="1" ht="90">
      <c r="A17" s="49">
        <v>-116</v>
      </c>
      <c r="B17" s="49">
        <v>-34</v>
      </c>
      <c r="C17" s="49">
        <v>2</v>
      </c>
      <c r="D17" s="56" t="s">
        <v>241</v>
      </c>
      <c r="E17" s="49">
        <v>-114</v>
      </c>
    </row>
    <row r="18" spans="1:5" s="49" customFormat="1" ht="90">
      <c r="A18" s="49">
        <v>-117</v>
      </c>
      <c r="B18" s="49">
        <v>-35</v>
      </c>
      <c r="C18" s="49">
        <v>3</v>
      </c>
      <c r="D18" s="56" t="s">
        <v>242</v>
      </c>
      <c r="E18" s="49">
        <v>-114</v>
      </c>
    </row>
    <row r="19" spans="1:5" s="49" customFormat="1" ht="90">
      <c r="A19" s="49">
        <v>-118</v>
      </c>
      <c r="B19" s="49">
        <v>-39</v>
      </c>
      <c r="C19" s="49">
        <v>4</v>
      </c>
      <c r="D19" s="56" t="s">
        <v>243</v>
      </c>
      <c r="E19" s="49">
        <v>-114</v>
      </c>
    </row>
    <row r="20" spans="1:5" s="49" customFormat="1" ht="90">
      <c r="A20" s="49">
        <v>-119</v>
      </c>
      <c r="B20" s="49">
        <v>-53</v>
      </c>
      <c r="C20" s="49">
        <v>5</v>
      </c>
      <c r="D20" s="56" t="s">
        <v>244</v>
      </c>
      <c r="E20" s="49">
        <v>-114</v>
      </c>
    </row>
    <row r="21" spans="1:5" ht="90">
      <c r="A21" s="49">
        <v>-120</v>
      </c>
      <c r="B21">
        <v>-1062</v>
      </c>
      <c r="C21">
        <v>2</v>
      </c>
      <c r="D21" s="56" t="s">
        <v>237</v>
      </c>
      <c r="E21" s="49">
        <v>-113</v>
      </c>
    </row>
    <row r="22" spans="1:5" s="49" customFormat="1" ht="90">
      <c r="A22" s="49">
        <v>-121</v>
      </c>
      <c r="B22" s="49">
        <v>-40</v>
      </c>
      <c r="C22" s="49">
        <v>1</v>
      </c>
      <c r="D22" s="56" t="s">
        <v>245</v>
      </c>
      <c r="E22" s="49">
        <v>-120</v>
      </c>
    </row>
    <row r="23" spans="1:5" s="49" customFormat="1" ht="90">
      <c r="A23" s="49">
        <v>-122</v>
      </c>
      <c r="B23" s="49">
        <v>-52</v>
      </c>
      <c r="C23" s="49">
        <v>2</v>
      </c>
      <c r="D23" s="56" t="s">
        <v>246</v>
      </c>
      <c r="E23" s="49">
        <v>-120</v>
      </c>
    </row>
    <row r="24" spans="1:5" ht="90">
      <c r="A24">
        <v>-123</v>
      </c>
      <c r="B24">
        <v>-1063</v>
      </c>
      <c r="C24">
        <v>3</v>
      </c>
      <c r="D24" s="56" t="s">
        <v>239</v>
      </c>
      <c r="E24" s="49">
        <v>-113</v>
      </c>
    </row>
    <row r="25" spans="1:5" ht="90">
      <c r="A25" s="49">
        <v>-124</v>
      </c>
      <c r="B25">
        <v>-54</v>
      </c>
      <c r="C25">
        <v>1</v>
      </c>
      <c r="D25" s="56" t="s">
        <v>247</v>
      </c>
      <c r="E25">
        <v>-123</v>
      </c>
    </row>
    <row r="26" spans="1:5" s="78" customFormat="1" ht="90">
      <c r="A26" s="78">
        <v>-125</v>
      </c>
      <c r="B26" s="78">
        <v>-57</v>
      </c>
      <c r="C26" s="78">
        <v>2</v>
      </c>
      <c r="D26" s="82" t="s">
        <v>248</v>
      </c>
      <c r="E26" s="78">
        <v>-123</v>
      </c>
    </row>
    <row r="27" spans="1:5" s="78" customFormat="1" ht="90">
      <c r="A27" s="78">
        <v>-126</v>
      </c>
      <c r="B27" s="78">
        <v>-60</v>
      </c>
      <c r="C27" s="78">
        <v>3</v>
      </c>
      <c r="D27" s="82" t="s">
        <v>249</v>
      </c>
      <c r="E27" s="78">
        <v>-108</v>
      </c>
    </row>
    <row r="28" spans="1:5" ht="90">
      <c r="A28">
        <v>-127</v>
      </c>
      <c r="B28">
        <v>-1120</v>
      </c>
      <c r="C28">
        <v>1</v>
      </c>
      <c r="D28" s="56" t="s">
        <v>259</v>
      </c>
      <c r="E28">
        <v>-131</v>
      </c>
    </row>
    <row r="29" spans="1:5" s="78" customFormat="1" ht="90">
      <c r="A29" s="78">
        <v>-128</v>
      </c>
      <c r="B29" s="78">
        <v>-62</v>
      </c>
      <c r="C29" s="78">
        <v>1</v>
      </c>
      <c r="D29" s="82" t="s">
        <v>260</v>
      </c>
      <c r="E29" s="78">
        <v>-127</v>
      </c>
    </row>
    <row r="30" spans="1:5" ht="90">
      <c r="A30" s="81">
        <v>-129</v>
      </c>
      <c r="B30" s="78">
        <v>-1002</v>
      </c>
      <c r="C30" s="78">
        <v>1</v>
      </c>
      <c r="D30" s="56" t="s">
        <v>262</v>
      </c>
      <c r="E30" s="78">
        <v>-101</v>
      </c>
    </row>
    <row r="31" spans="1:5" s="55" customFormat="1" ht="90">
      <c r="A31" s="55">
        <v>-130</v>
      </c>
      <c r="B31" s="55">
        <v>-25</v>
      </c>
      <c r="C31" s="55">
        <v>1</v>
      </c>
      <c r="D31" s="77" t="s">
        <v>263</v>
      </c>
      <c r="E31" s="55">
        <v>-129</v>
      </c>
    </row>
    <row r="32" spans="1:5" ht="90">
      <c r="A32" s="78">
        <v>-131</v>
      </c>
      <c r="B32" s="78">
        <v>-1100</v>
      </c>
      <c r="C32" s="78">
        <v>4</v>
      </c>
      <c r="D32" s="56" t="s">
        <v>265</v>
      </c>
      <c r="E32" t="s">
        <v>16</v>
      </c>
    </row>
    <row r="33" spans="1:5" ht="90">
      <c r="A33" s="78">
        <v>-132</v>
      </c>
      <c r="B33" s="78">
        <v>-65</v>
      </c>
      <c r="C33" s="78">
        <v>1</v>
      </c>
      <c r="D33" s="85" t="s">
        <v>279</v>
      </c>
      <c r="E33" s="78">
        <v>-105</v>
      </c>
    </row>
    <row r="34" spans="1:5" s="15" customFormat="1" ht="90">
      <c r="A34" s="86">
        <v>-133</v>
      </c>
      <c r="B34" s="86">
        <v>-1042</v>
      </c>
      <c r="C34" s="86">
        <v>1</v>
      </c>
      <c r="D34" s="56" t="s">
        <v>280</v>
      </c>
      <c r="E34" s="15" t="s">
        <v>16</v>
      </c>
    </row>
    <row r="35" spans="1:5" ht="90">
      <c r="A35" s="86">
        <v>-134</v>
      </c>
      <c r="B35" s="86">
        <v>-66</v>
      </c>
      <c r="C35" s="86">
        <v>2</v>
      </c>
      <c r="D35" s="56" t="s">
        <v>285</v>
      </c>
      <c r="E35" s="86">
        <v>-133</v>
      </c>
    </row>
    <row r="36" spans="1:5" s="49" customFormat="1" ht="90">
      <c r="A36" s="86">
        <v>-136</v>
      </c>
      <c r="B36" s="86">
        <v>-1120</v>
      </c>
      <c r="C36" s="86">
        <v>1</v>
      </c>
      <c r="D36" s="56" t="s">
        <v>316</v>
      </c>
      <c r="E36" s="86" t="s">
        <v>16</v>
      </c>
    </row>
    <row r="37" spans="1:5" s="49" customFormat="1" ht="90">
      <c r="A37" s="86">
        <v>-137</v>
      </c>
      <c r="B37" s="86">
        <v>-1100</v>
      </c>
      <c r="C37" s="86">
        <v>1</v>
      </c>
      <c r="D37" s="56" t="s">
        <v>317</v>
      </c>
      <c r="E37" s="86">
        <v>-136</v>
      </c>
    </row>
    <row r="38" spans="1:5" s="49" customFormat="1" ht="90">
      <c r="A38" s="86">
        <v>-138</v>
      </c>
      <c r="B38" s="86">
        <v>-62</v>
      </c>
      <c r="C38" s="86">
        <v>1</v>
      </c>
      <c r="D38" s="56" t="s">
        <v>318</v>
      </c>
      <c r="E38" s="86">
        <v>-137</v>
      </c>
    </row>
    <row r="39" spans="1:5" ht="90">
      <c r="A39" s="86">
        <v>-139</v>
      </c>
      <c r="B39" s="92">
        <v>-1140</v>
      </c>
      <c r="C39" s="86">
        <v>1</v>
      </c>
      <c r="D39" s="56" t="s">
        <v>296</v>
      </c>
      <c r="E39" t="s">
        <v>16</v>
      </c>
    </row>
    <row r="40" spans="1:5" ht="90">
      <c r="A40" s="97">
        <v>-140</v>
      </c>
      <c r="B40" s="95">
        <v>-1141</v>
      </c>
      <c r="C40" s="86">
        <v>2</v>
      </c>
      <c r="D40" s="56" t="s">
        <v>295</v>
      </c>
      <c r="E40" s="86">
        <v>-139</v>
      </c>
    </row>
    <row r="41" spans="1:5" ht="90">
      <c r="A41" s="97">
        <v>-141</v>
      </c>
      <c r="B41" s="97">
        <v>-67</v>
      </c>
      <c r="C41" s="86">
        <v>3</v>
      </c>
      <c r="D41" s="56" t="s">
        <v>294</v>
      </c>
      <c r="E41" s="86">
        <v>-140</v>
      </c>
    </row>
    <row r="42" spans="1:5" ht="90">
      <c r="A42" s="97">
        <v>-142</v>
      </c>
      <c r="B42" s="97">
        <v>-68</v>
      </c>
      <c r="C42" s="86">
        <v>4</v>
      </c>
      <c r="D42" s="56" t="s">
        <v>300</v>
      </c>
      <c r="E42" s="86">
        <v>-140</v>
      </c>
    </row>
    <row r="43" spans="1:5" ht="90">
      <c r="A43" s="97">
        <v>-143</v>
      </c>
      <c r="B43" s="97">
        <v>-69</v>
      </c>
      <c r="C43" s="86">
        <v>3</v>
      </c>
      <c r="D43" s="56" t="s">
        <v>325</v>
      </c>
      <c r="E43" s="86">
        <v>-106</v>
      </c>
    </row>
    <row r="45" spans="1:5" s="49" customFormat="1" ht="90">
      <c r="A45" s="86">
        <v>-145</v>
      </c>
      <c r="B45" s="30">
        <v>-1160</v>
      </c>
      <c r="C45" s="86">
        <v>1</v>
      </c>
      <c r="D45" s="56" t="s">
        <v>338</v>
      </c>
      <c r="E45" s="49" t="s">
        <v>16</v>
      </c>
    </row>
    <row r="46" spans="1:5" s="49" customFormat="1" ht="90">
      <c r="A46" s="97">
        <v>-146</v>
      </c>
      <c r="B46" s="102">
        <v>-1161</v>
      </c>
      <c r="C46" s="86">
        <v>2</v>
      </c>
      <c r="D46" s="56" t="s">
        <v>337</v>
      </c>
      <c r="E46" s="86">
        <v>-145</v>
      </c>
    </row>
    <row r="47" spans="1:5" s="49" customFormat="1" ht="90">
      <c r="A47" s="97">
        <v>-147</v>
      </c>
      <c r="B47" s="102">
        <v>-71</v>
      </c>
      <c r="C47" s="86">
        <v>2</v>
      </c>
      <c r="D47" s="56" t="s">
        <v>339</v>
      </c>
      <c r="E47" s="86">
        <v>-146</v>
      </c>
    </row>
    <row r="48" spans="1:5" ht="90">
      <c r="A48" s="97">
        <v>-148</v>
      </c>
      <c r="B48" s="52">
        <v>-1162</v>
      </c>
      <c r="C48" s="86">
        <v>1</v>
      </c>
      <c r="D48" s="56" t="s">
        <v>345</v>
      </c>
      <c r="E48" s="86">
        <v>-101</v>
      </c>
    </row>
    <row r="49" spans="1:5" ht="90">
      <c r="A49" s="97">
        <v>-149</v>
      </c>
      <c r="B49" s="52">
        <v>-72</v>
      </c>
      <c r="C49" s="86">
        <v>1</v>
      </c>
      <c r="D49" s="56" t="s">
        <v>346</v>
      </c>
      <c r="E49" s="86">
        <v>-148</v>
      </c>
    </row>
    <row r="50" spans="1:5" ht="60">
      <c r="A50" s="97">
        <v>-175</v>
      </c>
      <c r="B50" s="52">
        <v>-91</v>
      </c>
      <c r="C50" s="86">
        <v>2</v>
      </c>
      <c r="D50" s="56" t="s">
        <v>354</v>
      </c>
      <c r="E50" s="86">
        <v>-160</v>
      </c>
    </row>
  </sheetData>
  <autoFilter ref="A1:F3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10</vt:i4>
      </vt:variant>
      <vt:variant>
        <vt:lpstr>Rangos con nombre</vt:lpstr>
      </vt:variant>
      <vt:variant>
        <vt:i4>1</vt:i4>
      </vt:variant>
    </vt:vector>
  </HeadingPairs>
  <TitlesOfParts>
    <vt:vector size="11" baseType="lpstr">
      <vt:lpstr>NOSQL-operacion</vt:lpstr>
      <vt:lpstr>operacion</vt:lpstr>
      <vt:lpstr>rol</vt:lpstr>
      <vt:lpstr>aplicacion</vt:lpstr>
      <vt:lpstr>recurso</vt:lpstr>
      <vt:lpstr>recurso_operacion</vt:lpstr>
      <vt:lpstr>permiso_recurso_operacion</vt:lpstr>
      <vt:lpstr>usuario</vt:lpstr>
      <vt:lpstr>rol_usuario</vt:lpstr>
      <vt:lpstr>recurso_menu</vt:lpstr>
      <vt:lpstr>estado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Jimena Rodriguez</dc:creator>
  <cp:lastModifiedBy>Giovanni Alexis Velandia</cp:lastModifiedBy>
  <cp:revision>0</cp:revision>
  <dcterms:created xsi:type="dcterms:W3CDTF">2014-07-25T19:08:53Z</dcterms:created>
  <dcterms:modified xsi:type="dcterms:W3CDTF">2016-12-14T20:42:53Z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db5354aa-f03c-44ad-8b2f-b1a0587e9131</vt:lpwstr>
  </property>
</Properties>
</file>