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Diviner\Desktop\"/>
    </mc:Choice>
  </mc:AlternateContent>
  <xr:revisionPtr revIDLastSave="0" documentId="13_ncr:1_{C0B87444-2D80-4EDD-91B9-93DAE86A50C8}" xr6:coauthVersionLast="45" xr6:coauthVersionMax="45" xr10:uidLastSave="{00000000-0000-0000-0000-000000000000}"/>
  <bookViews>
    <workbookView xWindow="960" yWindow="144" windowWidth="22080" windowHeight="12360" activeTab="1" xr2:uid="{00000000-000D-0000-FFFF-FFFF00000000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61" i="1" l="1"/>
  <c r="B62" i="1"/>
  <c r="B63" i="1"/>
  <c r="B64" i="1"/>
  <c r="B65" i="1"/>
  <c r="B60" i="1"/>
  <c r="B58" i="1"/>
  <c r="B55" i="1"/>
  <c r="B56" i="1"/>
  <c r="B57" i="1"/>
  <c r="B59" i="1"/>
  <c r="B54" i="1"/>
  <c r="F6" i="1" l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2" i="1"/>
  <c r="E44" i="1"/>
  <c r="E38" i="1"/>
  <c r="E39" i="1"/>
  <c r="E32" i="1"/>
  <c r="E26" i="1"/>
  <c r="E20" i="1"/>
  <c r="E14" i="1"/>
  <c r="E8" i="1"/>
  <c r="E9" i="1"/>
  <c r="E2" i="1"/>
  <c r="C40" i="2"/>
  <c r="B40" i="2"/>
  <c r="C39" i="2"/>
  <c r="B39" i="2"/>
  <c r="C38" i="2"/>
  <c r="B38" i="2"/>
  <c r="C37" i="2"/>
  <c r="B37" i="2"/>
  <c r="C36" i="2"/>
  <c r="B36" i="2"/>
  <c r="C35" i="2"/>
  <c r="B35" i="2"/>
  <c r="E3" i="1"/>
  <c r="E4" i="1"/>
  <c r="E5" i="1"/>
  <c r="E6" i="1"/>
  <c r="E7" i="1"/>
  <c r="E10" i="1"/>
  <c r="E11" i="1"/>
  <c r="E12" i="1"/>
  <c r="E13" i="1"/>
  <c r="E15" i="1"/>
  <c r="E16" i="1"/>
  <c r="E17" i="1"/>
  <c r="E18" i="1"/>
  <c r="E19" i="1"/>
  <c r="E21" i="1"/>
  <c r="E22" i="1"/>
  <c r="E23" i="1"/>
  <c r="E24" i="1"/>
  <c r="E25" i="1"/>
  <c r="E27" i="1"/>
  <c r="E28" i="1"/>
  <c r="E29" i="1"/>
  <c r="E30" i="1"/>
  <c r="E31" i="1"/>
  <c r="E33" i="1"/>
  <c r="E34" i="1"/>
  <c r="E35" i="1"/>
  <c r="E36" i="1"/>
  <c r="E37" i="1"/>
  <c r="E40" i="1"/>
  <c r="E41" i="1"/>
  <c r="E42" i="1"/>
  <c r="E43" i="1"/>
  <c r="E45" i="1"/>
  <c r="E46" i="1"/>
  <c r="E47" i="1"/>
  <c r="E48" i="1"/>
  <c r="E49" i="1"/>
  <c r="F4" i="1"/>
  <c r="F5" i="1"/>
  <c r="F47" i="1"/>
  <c r="F48" i="1"/>
  <c r="F49" i="1"/>
  <c r="F3" i="1"/>
</calcChain>
</file>

<file path=xl/sharedStrings.xml><?xml version="1.0" encoding="utf-8"?>
<sst xmlns="http://schemas.openxmlformats.org/spreadsheetml/2006/main" count="64" uniqueCount="22">
  <si>
    <t>南宁市</t>
    <phoneticPr fontId="40" type="noConversion"/>
  </si>
  <si>
    <t>柳州市</t>
    <phoneticPr fontId="40" type="noConversion"/>
  </si>
  <si>
    <t>桂林市</t>
    <phoneticPr fontId="40" type="noConversion"/>
  </si>
  <si>
    <t>北海市</t>
    <phoneticPr fontId="40" type="noConversion"/>
  </si>
  <si>
    <t>防城港市</t>
    <phoneticPr fontId="40" type="noConversion"/>
  </si>
  <si>
    <t>玉林市</t>
    <phoneticPr fontId="40" type="noConversion"/>
  </si>
  <si>
    <t>河池市</t>
    <phoneticPr fontId="40" type="noConversion"/>
  </si>
  <si>
    <t>崇左市</t>
    <phoneticPr fontId="40" type="noConversion"/>
  </si>
  <si>
    <t>国内旅游人数（万人次）</t>
    <phoneticPr fontId="40" type="noConversion"/>
  </si>
  <si>
    <t>国内旅游总收入（亿元）</t>
    <phoneticPr fontId="40" type="noConversion"/>
  </si>
  <si>
    <t>city</t>
    <phoneticPr fontId="40" type="noConversion"/>
  </si>
  <si>
    <t>year</t>
    <phoneticPr fontId="40" type="noConversion"/>
  </si>
  <si>
    <t>y1</t>
    <phoneticPr fontId="40" type="noConversion"/>
  </si>
  <si>
    <t>y2</t>
    <phoneticPr fontId="40" type="noConversion"/>
  </si>
  <si>
    <t>cityid</t>
    <phoneticPr fontId="40" type="noConversion"/>
  </si>
  <si>
    <t>ln_num</t>
    <phoneticPr fontId="40" type="noConversion"/>
  </si>
  <si>
    <t>ln_inc</t>
    <phoneticPr fontId="40" type="noConversion"/>
  </si>
  <si>
    <t>5A_num</t>
    <phoneticPr fontId="40" type="noConversion"/>
  </si>
  <si>
    <t>rail_vol</t>
    <phoneticPr fontId="40" type="noConversion"/>
  </si>
  <si>
    <t>ln_rail_vol</t>
    <phoneticPr fontId="40" type="noConversion"/>
  </si>
  <si>
    <t>处理组</t>
    <phoneticPr fontId="40" type="noConversion"/>
  </si>
  <si>
    <t>对照组</t>
    <phoneticPr fontId="4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</si>
</sst>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43" x14ac:knownFonts="1">
    <font>
      <sz val="11"/>
      <color theme="1"/>
      <name val="等线"/>
      <family val="2"/>
      <scheme val="minor"/>
    </font>
    <font>
      <sz val="12"/>
      <name val="宋体"/>
      <charset val="134"/>
    </font>
    <font>
      <sz val="10"/>
      <name val="Helv"/>
      <family val="2"/>
    </font>
    <font>
      <sz val="11"/>
      <color indexed="8"/>
      <name val="宋体"/>
      <charset val="134"/>
    </font>
    <font>
      <sz val="11"/>
      <color indexed="9"/>
      <name val="宋体"/>
      <charset val="134"/>
    </font>
    <font>
      <b/>
      <sz val="18"/>
      <color indexed="56"/>
      <name val="宋体"/>
      <charset val="134"/>
    </font>
    <font>
      <b/>
      <sz val="15"/>
      <color indexed="56"/>
      <name val="宋体"/>
      <charset val="134"/>
    </font>
    <font>
      <b/>
      <sz val="13"/>
      <color indexed="56"/>
      <name val="宋体"/>
      <charset val="134"/>
    </font>
    <font>
      <b/>
      <sz val="11"/>
      <color indexed="56"/>
      <name val="宋体"/>
      <charset val="134"/>
    </font>
    <font>
      <sz val="11"/>
      <color indexed="20"/>
      <name val="宋体"/>
      <charset val="134"/>
    </font>
    <font>
      <sz val="10"/>
      <name val="Arial"/>
      <family val="2"/>
    </font>
    <font>
      <sz val="11"/>
      <color indexed="17"/>
      <name val="宋体"/>
      <charset val="134"/>
    </font>
    <font>
      <b/>
      <sz val="11"/>
      <color indexed="8"/>
      <name val="宋体"/>
      <charset val="134"/>
    </font>
    <font>
      <b/>
      <sz val="11"/>
      <color indexed="52"/>
      <name val="宋体"/>
      <charset val="134"/>
    </font>
    <font>
      <b/>
      <sz val="11"/>
      <color indexed="9"/>
      <name val="宋体"/>
      <charset val="134"/>
    </font>
    <font>
      <i/>
      <sz val="11"/>
      <color indexed="23"/>
      <name val="宋体"/>
      <charset val="134"/>
    </font>
    <font>
      <sz val="11"/>
      <color indexed="10"/>
      <name val="宋体"/>
      <charset val="134"/>
    </font>
    <font>
      <sz val="11"/>
      <color indexed="52"/>
      <name val="宋体"/>
      <charset val="134"/>
    </font>
    <font>
      <sz val="11"/>
      <color indexed="60"/>
      <name val="宋体"/>
      <charset val="134"/>
    </font>
    <font>
      <b/>
      <sz val="11"/>
      <color indexed="63"/>
      <name val="宋体"/>
      <charset val="134"/>
    </font>
    <font>
      <sz val="11"/>
      <color indexed="62"/>
      <name val="宋体"/>
      <charset val="134"/>
    </font>
    <font>
      <sz val="12"/>
      <name val="Times New Roman"/>
      <family val="1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4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876">
    <xf numFmtId="0" fontId="0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5" fillId="0" borderId="0" applyNumberFormat="0" applyFill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16" borderId="5" applyNumberFormat="0" applyAlignment="0" applyProtection="0">
      <alignment vertical="center"/>
    </xf>
    <xf numFmtId="0" fontId="13" fillId="16" borderId="5" applyNumberFormat="0" applyAlignment="0" applyProtection="0">
      <alignment vertical="center"/>
    </xf>
    <xf numFmtId="0" fontId="14" fillId="17" borderId="6" applyNumberFormat="0" applyAlignment="0" applyProtection="0">
      <alignment vertical="center"/>
    </xf>
    <xf numFmtId="0" fontId="14" fillId="17" borderId="6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9" fillId="16" borderId="8" applyNumberFormat="0" applyAlignment="0" applyProtection="0">
      <alignment vertical="center"/>
    </xf>
    <xf numFmtId="0" fontId="19" fillId="16" borderId="8" applyNumberFormat="0" applyAlignment="0" applyProtection="0">
      <alignment vertical="center"/>
    </xf>
    <xf numFmtId="0" fontId="20" fillId="7" borderId="5" applyNumberFormat="0" applyAlignment="0" applyProtection="0">
      <alignment vertical="center"/>
    </xf>
    <xf numFmtId="0" fontId="20" fillId="7" borderId="5" applyNumberFormat="0" applyAlignment="0" applyProtection="0">
      <alignment vertical="center"/>
    </xf>
    <xf numFmtId="0" fontId="21" fillId="0" borderId="0"/>
    <xf numFmtId="0" fontId="1" fillId="23" borderId="9" applyNumberFormat="0" applyFont="0" applyAlignment="0" applyProtection="0">
      <alignment vertical="center"/>
    </xf>
    <xf numFmtId="0" fontId="1" fillId="23" borderId="9" applyNumberFormat="0" applyFont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2" fillId="23" borderId="9" applyNumberFormat="0" applyFont="0" applyAlignment="0" applyProtection="0">
      <alignment vertical="center"/>
    </xf>
    <xf numFmtId="0" fontId="22" fillId="23" borderId="9" applyNumberFormat="0" applyFont="0" applyAlignment="0" applyProtection="0">
      <alignment vertical="center"/>
    </xf>
    <xf numFmtId="0" fontId="39" fillId="7" borderId="5" applyNumberFormat="0" applyAlignment="0" applyProtection="0">
      <alignment vertical="center"/>
    </xf>
    <xf numFmtId="0" fontId="39" fillId="7" borderId="5" applyNumberFormat="0" applyAlignment="0" applyProtection="0">
      <alignment vertical="center"/>
    </xf>
    <xf numFmtId="0" fontId="38" fillId="16" borderId="8" applyNumberFormat="0" applyAlignment="0" applyProtection="0">
      <alignment vertical="center"/>
    </xf>
    <xf numFmtId="0" fontId="38" fillId="16" borderId="8" applyNumberFormat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36" fillId="0" borderId="7" applyNumberFormat="0" applyFill="0" applyAlignment="0" applyProtection="0">
      <alignment vertical="center"/>
    </xf>
    <xf numFmtId="0" fontId="36" fillId="0" borderId="7" applyNumberFormat="0" applyFill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3" fillId="17" borderId="6" applyNumberFormat="0" applyAlignment="0" applyProtection="0">
      <alignment vertical="center"/>
    </xf>
    <xf numFmtId="0" fontId="33" fillId="17" borderId="6" applyNumberFormat="0" applyAlignment="0" applyProtection="0">
      <alignment vertical="center"/>
    </xf>
    <xf numFmtId="0" fontId="32" fillId="16" borderId="5" applyNumberFormat="0" applyAlignment="0" applyProtection="0">
      <alignment vertical="center"/>
    </xf>
    <xf numFmtId="0" fontId="32" fillId="16" borderId="5" applyNumberFormat="0" applyAlignment="0" applyProtection="0">
      <alignment vertical="center"/>
    </xf>
    <xf numFmtId="0" fontId="31" fillId="0" borderId="4" applyNumberFormat="0" applyFill="0" applyAlignment="0" applyProtection="0">
      <alignment vertical="center"/>
    </xf>
    <xf numFmtId="0" fontId="31" fillId="0" borderId="4" applyNumberFormat="0" applyFill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9" fillId="3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2" fillId="0" borderId="0"/>
    <xf numFmtId="0" fontId="22" fillId="0" borderId="0"/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3" fillId="5" borderId="0" applyNumberFormat="0" applyBorder="0" applyAlignment="0" applyProtection="0">
      <alignment vertical="center"/>
    </xf>
    <xf numFmtId="0" fontId="23" fillId="5" borderId="0" applyNumberFormat="0" applyBorder="0" applyAlignment="0" applyProtection="0">
      <alignment vertical="center"/>
    </xf>
    <xf numFmtId="0" fontId="23" fillId="5" borderId="0" applyNumberFormat="0" applyBorder="0" applyAlignment="0" applyProtection="0">
      <alignment vertical="center"/>
    </xf>
    <xf numFmtId="0" fontId="23" fillId="5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3" fillId="5" borderId="0" applyNumberFormat="0" applyBorder="0" applyAlignment="0" applyProtection="0">
      <alignment vertical="center"/>
    </xf>
    <xf numFmtId="0" fontId="23" fillId="5" borderId="0" applyNumberFormat="0" applyBorder="0" applyAlignment="0" applyProtection="0">
      <alignment vertical="center"/>
    </xf>
    <xf numFmtId="0" fontId="23" fillId="5" borderId="0" applyNumberFormat="0" applyBorder="0" applyAlignment="0" applyProtection="0">
      <alignment vertical="center"/>
    </xf>
    <xf numFmtId="0" fontId="23" fillId="5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" fillId="0" borderId="0">
      <alignment vertical="center"/>
    </xf>
    <xf numFmtId="0" fontId="10" fillId="0" borderId="0"/>
    <xf numFmtId="0" fontId="1" fillId="0" borderId="0">
      <alignment vertical="center"/>
    </xf>
  </cellStyleXfs>
  <cellXfs count="4">
    <xf numFmtId="0" fontId="0" fillId="0" borderId="0" xfId="0"/>
    <xf numFmtId="0" fontId="41" fillId="0" borderId="0" xfId="0" applyFont="1"/>
    <xf numFmtId="176" fontId="0" fillId="0" borderId="0" xfId="0" applyNumberFormat="1"/>
    <xf numFmtId="0" fontId="42" fillId="0" borderId="0" xfId="0" applyFont="1"/>
  </cellXfs>
  <cellStyles count="876">
    <cellStyle name="_ET_STYLE_NoName_00_" xfId="2" xr:uid="{781C058B-E695-477F-84EC-49BCE661A4DF}"/>
    <cellStyle name="_ET_STYLE_NoName_00_ 2" xfId="3" xr:uid="{A32F023D-3F68-493D-954F-85805DA2C09B}"/>
    <cellStyle name="0,0_x000d__x000a_NA_x000d__x000a_" xfId="4" xr:uid="{0977C82A-7434-4206-8E2E-2C9ECDBC7BAF}"/>
    <cellStyle name="0,0_x000d__x000a_NA_x000d__x000a_ 10" xfId="5" xr:uid="{BCADB543-6804-4E9B-B4DB-6370EA9A8ED2}"/>
    <cellStyle name="0,0_x000d__x000a_NA_x000d__x000a_ 10 2" xfId="6" xr:uid="{807CA55D-B58D-4F98-9403-CBF0F645EBF8}"/>
    <cellStyle name="0,0_x000d__x000a_NA_x000d__x000a_ 10 2 2" xfId="7" xr:uid="{505923D7-A5F4-4A92-A442-4D9AC237F77E}"/>
    <cellStyle name="0,0_x000d__x000a_NA_x000d__x000a_ 10 2 2 2" xfId="868" xr:uid="{7D88CF88-7C16-4823-8C86-05F4F81AD29B}"/>
    <cellStyle name="0,0_x000d__x000a_NA_x000d__x000a_ 10 2 3" xfId="869" xr:uid="{EA1189D2-EAEB-4F48-AD49-0831764C33BD}"/>
    <cellStyle name="0,0_x000d__x000a_NA_x000d__x000a_ 10 3" xfId="8" xr:uid="{B479FE76-96C9-4E2F-91A5-BAB353FC4AC2}"/>
    <cellStyle name="0,0_x000d__x000a_NA_x000d__x000a_ 10 3 2" xfId="9" xr:uid="{9235C03A-B8E8-4A37-850D-2630662E6B37}"/>
    <cellStyle name="0,0_x000d__x000a_NA_x000d__x000a_ 10 3 2 2" xfId="866" xr:uid="{3C47FA1A-D045-452C-87F1-D5F1DD3AF0DE}"/>
    <cellStyle name="0,0_x000d__x000a_NA_x000d__x000a_ 10 3 3" xfId="867" xr:uid="{A87C7A86-B0CC-4678-91B7-83D81FDEDF9A}"/>
    <cellStyle name="0,0_x000d__x000a_NA_x000d__x000a_ 10 4" xfId="10" xr:uid="{0C32829B-C887-46BD-B5CD-43B1E499654D}"/>
    <cellStyle name="0,0_x000d__x000a_NA_x000d__x000a_ 10 4 2" xfId="11" xr:uid="{C1476BA4-5067-4018-BD5E-DC35AAF3FBA8}"/>
    <cellStyle name="0,0_x000d__x000a_NA_x000d__x000a_ 10 4 2 2" xfId="864" xr:uid="{FA2D376F-E6F6-489B-BDB1-27CAC6D298B4}"/>
    <cellStyle name="0,0_x000d__x000a_NA_x000d__x000a_ 10 4 3" xfId="865" xr:uid="{B357A42C-C44A-461A-A89B-BB034CA00961}"/>
    <cellStyle name="0,0_x000d__x000a_NA_x000d__x000a_ 10 5" xfId="12" xr:uid="{29C4523A-61C5-4D7D-B4FD-7C631740C873}"/>
    <cellStyle name="0,0_x000d__x000a_NA_x000d__x000a_ 10 5 2" xfId="13" xr:uid="{64DC8C2F-50D2-42E7-B695-58F71F11A9C0}"/>
    <cellStyle name="0,0_x000d__x000a_NA_x000d__x000a_ 10 5 2 2" xfId="862" xr:uid="{CB3D6EA0-1363-4D7A-81E2-6E4FBDD0675C}"/>
    <cellStyle name="0,0_x000d__x000a_NA_x000d__x000a_ 10 5 3" xfId="863" xr:uid="{C9481C10-7494-4141-8CE9-0A4DAC0CB87B}"/>
    <cellStyle name="0,0_x000d__x000a_NA_x000d__x000a_ 10 6" xfId="14" xr:uid="{51A70D30-66F5-448F-A191-A03BF2521F68}"/>
    <cellStyle name="0,0_x000d__x000a_NA_x000d__x000a_ 10 6 2" xfId="861" xr:uid="{D17CD0A2-D303-4032-8211-BDCA0B7F9DFD}"/>
    <cellStyle name="0,0_x000d__x000a_NA_x000d__x000a_ 10 7" xfId="870" xr:uid="{C2BAEF12-BD4D-4E16-94DE-2830A914E1B3}"/>
    <cellStyle name="0,0_x000d__x000a_NA_x000d__x000a_ 10_22-1-16全区分市年鉴基本情况8" xfId="15" xr:uid="{DF442479-F5A8-4F66-9897-CA66AD0EB6AE}"/>
    <cellStyle name="0,0_x000d__x000a_NA_x000d__x000a_ 11" xfId="16" xr:uid="{33BD97C2-33DC-470C-A74F-24BD570B3A97}"/>
    <cellStyle name="0,0_x000d__x000a_NA_x000d__x000a_ 11 2" xfId="17" xr:uid="{5A922861-2ECF-49A1-A595-2D00467C8FFB}"/>
    <cellStyle name="0,0_x000d__x000a_NA_x000d__x000a_ 11 2 2" xfId="18" xr:uid="{375B7D9F-7922-4C68-B0DE-1D79C9C6C719}"/>
    <cellStyle name="0,0_x000d__x000a_NA_x000d__x000a_ 11 2 2 2" xfId="858" xr:uid="{F5D1288D-CFB4-4BA7-BCB7-54C69F98D396}"/>
    <cellStyle name="0,0_x000d__x000a_NA_x000d__x000a_ 11 2 3" xfId="859" xr:uid="{3151573F-5797-4B99-9F3D-FDC1B3FC95A5}"/>
    <cellStyle name="0,0_x000d__x000a_NA_x000d__x000a_ 11 3" xfId="19" xr:uid="{5627D91E-E603-4FA5-BC86-08CA14DAA29B}"/>
    <cellStyle name="0,0_x000d__x000a_NA_x000d__x000a_ 11 3 2" xfId="20" xr:uid="{88182141-86FD-48FA-8519-0AC27FEEED6F}"/>
    <cellStyle name="0,0_x000d__x000a_NA_x000d__x000a_ 11 3 2 2" xfId="856" xr:uid="{61E1029F-F090-4654-8360-59B564B71039}"/>
    <cellStyle name="0,0_x000d__x000a_NA_x000d__x000a_ 11 3 3" xfId="857" xr:uid="{B3373702-A4DD-47BE-B5B2-5F40C1412A3B}"/>
    <cellStyle name="0,0_x000d__x000a_NA_x000d__x000a_ 11 4" xfId="21" xr:uid="{19908862-7317-4604-B814-36846D16403D}"/>
    <cellStyle name="0,0_x000d__x000a_NA_x000d__x000a_ 11 4 2" xfId="22" xr:uid="{0A7F9A2D-A9B1-4E7E-9E23-23B7402FF118}"/>
    <cellStyle name="0,0_x000d__x000a_NA_x000d__x000a_ 11 4 2 2" xfId="854" xr:uid="{B3DBC6EA-AF69-4112-B23C-E130C0559262}"/>
    <cellStyle name="0,0_x000d__x000a_NA_x000d__x000a_ 11 4 3" xfId="855" xr:uid="{1975F5BD-909E-4281-BF09-4FDB8CFCF2C6}"/>
    <cellStyle name="0,0_x000d__x000a_NA_x000d__x000a_ 11 5" xfId="23" xr:uid="{1B0FF09B-50B1-4C24-8DF1-AB4B9DE1BF4C}"/>
    <cellStyle name="0,0_x000d__x000a_NA_x000d__x000a_ 11 5 2" xfId="24" xr:uid="{3AFF2A1C-4EF6-4070-81D6-2073E3D518E9}"/>
    <cellStyle name="0,0_x000d__x000a_NA_x000d__x000a_ 11 5 2 2" xfId="852" xr:uid="{F0A7C862-B981-4F71-8F48-05408757703C}"/>
    <cellStyle name="0,0_x000d__x000a_NA_x000d__x000a_ 11 5 3" xfId="853" xr:uid="{B39D5D69-3C13-4D55-8941-3011A778DFC4}"/>
    <cellStyle name="0,0_x000d__x000a_NA_x000d__x000a_ 11 6" xfId="25" xr:uid="{DBE4E497-1BE5-4C76-B6CA-DDB934E4B63B}"/>
    <cellStyle name="0,0_x000d__x000a_NA_x000d__x000a_ 11 6 2" xfId="851" xr:uid="{DCAAA9C8-239C-47B0-BA35-70DADE0CFA2F}"/>
    <cellStyle name="0,0_x000d__x000a_NA_x000d__x000a_ 11 7" xfId="860" xr:uid="{6F8B1E44-71C2-425E-9BED-A2153A28B050}"/>
    <cellStyle name="0,0_x000d__x000a_NA_x000d__x000a_ 11_22-1-16全区分市年鉴基本情况8" xfId="26" xr:uid="{D556CC71-620E-4761-B166-E0E75DAD4600}"/>
    <cellStyle name="0,0_x000d__x000a_NA_x000d__x000a_ 12" xfId="27" xr:uid="{2A313EFF-ED24-4896-8E9F-1B42D82F00C3}"/>
    <cellStyle name="0,0_x000d__x000a_NA_x000d__x000a_ 12 2" xfId="28" xr:uid="{579CB315-BE29-4C3E-B929-7E4BE4F8B5B3}"/>
    <cellStyle name="0,0_x000d__x000a_NA_x000d__x000a_ 12 2 2" xfId="29" xr:uid="{F73DB9C0-FCD7-462A-8210-7BCACA994F07}"/>
    <cellStyle name="0,0_x000d__x000a_NA_x000d__x000a_ 12 2 2 2" xfId="848" xr:uid="{34CE8478-9724-4787-9055-9A81CEBEE41D}"/>
    <cellStyle name="0,0_x000d__x000a_NA_x000d__x000a_ 12 2 3" xfId="849" xr:uid="{6F797B7C-50CC-4C02-B3E8-39BC462CEA63}"/>
    <cellStyle name="0,0_x000d__x000a_NA_x000d__x000a_ 12 3" xfId="30" xr:uid="{30524D5B-EA46-4AB3-92D9-13723C7FC755}"/>
    <cellStyle name="0,0_x000d__x000a_NA_x000d__x000a_ 12 3 2" xfId="31" xr:uid="{74DE45E4-7344-4FA3-ADCA-D274936F9135}"/>
    <cellStyle name="0,0_x000d__x000a_NA_x000d__x000a_ 12 3 2 2" xfId="846" xr:uid="{299C5F47-CC7F-4827-8598-3AAD51EA6DED}"/>
    <cellStyle name="0,0_x000d__x000a_NA_x000d__x000a_ 12 3 3" xfId="847" xr:uid="{F908E94A-EC14-4971-8634-7191CAF9E8E0}"/>
    <cellStyle name="0,0_x000d__x000a_NA_x000d__x000a_ 12 4" xfId="32" xr:uid="{A702C452-260C-456D-A712-69B2AFC379C9}"/>
    <cellStyle name="0,0_x000d__x000a_NA_x000d__x000a_ 12 4 2" xfId="33" xr:uid="{BBF7C0AA-F64D-4414-8BCC-1A4AC091227F}"/>
    <cellStyle name="0,0_x000d__x000a_NA_x000d__x000a_ 12 4 2 2" xfId="844" xr:uid="{952E935E-6037-4FEC-B777-906FEBEF43AD}"/>
    <cellStyle name="0,0_x000d__x000a_NA_x000d__x000a_ 12 4 3" xfId="845" xr:uid="{23383A0E-E1B0-4F87-B3FB-49AF0B41721A}"/>
    <cellStyle name="0,0_x000d__x000a_NA_x000d__x000a_ 12 5" xfId="34" xr:uid="{BDB8E994-25CF-4EBF-B603-3F9B479AA47B}"/>
    <cellStyle name="0,0_x000d__x000a_NA_x000d__x000a_ 12 5 2" xfId="35" xr:uid="{669D7B52-2CDA-43C9-9CC7-B4CF21221E86}"/>
    <cellStyle name="0,0_x000d__x000a_NA_x000d__x000a_ 12 5 2 2" xfId="842" xr:uid="{1EFE62E2-3CE7-45C9-BF3A-1E54BCB23436}"/>
    <cellStyle name="0,0_x000d__x000a_NA_x000d__x000a_ 12 5 3" xfId="843" xr:uid="{66FD960C-3AC2-432E-8133-048FE09B8D36}"/>
    <cellStyle name="0,0_x000d__x000a_NA_x000d__x000a_ 12 6" xfId="36" xr:uid="{0D7DC6FD-EF82-493E-84DB-261A515BDA41}"/>
    <cellStyle name="0,0_x000d__x000a_NA_x000d__x000a_ 12 6 2" xfId="841" xr:uid="{1D77333F-01A6-4C5F-9D04-53F17EF0D83B}"/>
    <cellStyle name="0,0_x000d__x000a_NA_x000d__x000a_ 12 7" xfId="850" xr:uid="{73236EA5-54F7-4055-9C51-28F77D2B9704}"/>
    <cellStyle name="0,0_x000d__x000a_NA_x000d__x000a_ 12_22-1-16全区分市年鉴基本情况8" xfId="37" xr:uid="{59B9340E-7A45-45A2-A1C9-2A0285084735}"/>
    <cellStyle name="0,0_x000d__x000a_NA_x000d__x000a_ 13" xfId="38" xr:uid="{56C586DD-CCAA-4A09-AB13-1E0854B51BE4}"/>
    <cellStyle name="0,0_x000d__x000a_NA_x000d__x000a_ 13 2" xfId="39" xr:uid="{D7512DB9-B428-4FEA-B952-C01A73786450}"/>
    <cellStyle name="0,0_x000d__x000a_NA_x000d__x000a_ 13 2 2" xfId="839" xr:uid="{5FD66CFE-56B3-45A9-82B5-24140C4DD21E}"/>
    <cellStyle name="0,0_x000d__x000a_NA_x000d__x000a_ 13 3" xfId="840" xr:uid="{BE9E7D51-F48E-4AD0-BDCC-525978A6E971}"/>
    <cellStyle name="0,0_x000d__x000a_NA_x000d__x000a_ 14" xfId="40" xr:uid="{D813CE80-A77A-4767-970F-8AD63D384DA6}"/>
    <cellStyle name="0,0_x000d__x000a_NA_x000d__x000a_ 14 2" xfId="41" xr:uid="{C0080CA4-F967-4935-BAB9-B27E0533AF6C}"/>
    <cellStyle name="0,0_x000d__x000a_NA_x000d__x000a_ 14 2 2" xfId="837" xr:uid="{016FF80C-FAC2-48D3-9C6E-DFC3F8CEF038}"/>
    <cellStyle name="0,0_x000d__x000a_NA_x000d__x000a_ 14 3" xfId="838" xr:uid="{1E700153-49E1-4DD0-BD20-9BD4149956D3}"/>
    <cellStyle name="0,0_x000d__x000a_NA_x000d__x000a_ 15" xfId="42" xr:uid="{9605B989-6DA9-45DB-874B-96127796C7EC}"/>
    <cellStyle name="0,0_x000d__x000a_NA_x000d__x000a_ 15 2" xfId="43" xr:uid="{31367E86-36A2-409A-A1B8-C79C755F8CD5}"/>
    <cellStyle name="0,0_x000d__x000a_NA_x000d__x000a_ 15 2 2" xfId="835" xr:uid="{B16A490D-FDD7-4F49-B116-3D914EFC2A7C}"/>
    <cellStyle name="0,0_x000d__x000a_NA_x000d__x000a_ 15 3" xfId="836" xr:uid="{C2B521E0-4F69-4B45-9C17-3DB4CAC15729}"/>
    <cellStyle name="0,0_x000d__x000a_NA_x000d__x000a_ 16" xfId="44" xr:uid="{74141E34-8AA9-47CA-8982-5A37FE7CA839}"/>
    <cellStyle name="0,0_x000d__x000a_NA_x000d__x000a_ 16 2" xfId="45" xr:uid="{CDC3580B-0090-4B44-9F6C-058AD62CBE5B}"/>
    <cellStyle name="0,0_x000d__x000a_NA_x000d__x000a_ 16 2 2" xfId="833" xr:uid="{AF770ED7-9D5D-488B-8194-000EDC2280D8}"/>
    <cellStyle name="0,0_x000d__x000a_NA_x000d__x000a_ 16 3" xfId="834" xr:uid="{ED3F72F1-1B90-4FB9-A4D8-D2F3896DBE1D}"/>
    <cellStyle name="0,0_x000d__x000a_NA_x000d__x000a_ 17" xfId="46" xr:uid="{9F38FEE8-669B-49E1-8484-AAE7054E46FF}"/>
    <cellStyle name="0,0_x000d__x000a_NA_x000d__x000a_ 17 2" xfId="47" xr:uid="{EB32CC92-4E3E-47D3-8FE4-80242786A03C}"/>
    <cellStyle name="0,0_x000d__x000a_NA_x000d__x000a_ 17 2 2" xfId="831" xr:uid="{8FE32F4E-DFCA-4886-BE07-D689D1737B7A}"/>
    <cellStyle name="0,0_x000d__x000a_NA_x000d__x000a_ 17 3" xfId="832" xr:uid="{F98F42D4-3F72-42D5-85B0-A9F8E646AB7B}"/>
    <cellStyle name="0,0_x000d__x000a_NA_x000d__x000a_ 18" xfId="48" xr:uid="{3FBE5BDA-47B6-44B2-BBB2-D94674A1C6CE}"/>
    <cellStyle name="0,0_x000d__x000a_NA_x000d__x000a_ 18 2" xfId="49" xr:uid="{32C9689A-8897-4E6D-BCFA-6539022AEDD4}"/>
    <cellStyle name="0,0_x000d__x000a_NA_x000d__x000a_ 18 2 2" xfId="829" xr:uid="{33318DC8-A66D-4ADC-8054-9E2A30DD35C7}"/>
    <cellStyle name="0,0_x000d__x000a_NA_x000d__x000a_ 18 3" xfId="830" xr:uid="{8105C5B1-1888-425C-92D1-C9151F27E328}"/>
    <cellStyle name="0,0_x000d__x000a_NA_x000d__x000a_ 19" xfId="50" xr:uid="{DFA8D446-8D83-4DE7-A405-CFEE03821C07}"/>
    <cellStyle name="0,0_x000d__x000a_NA_x000d__x000a_ 19 2" xfId="51" xr:uid="{EE51C150-E1DA-4B39-A9A5-76DA2DFA5672}"/>
    <cellStyle name="0,0_x000d__x000a_NA_x000d__x000a_ 19 2 2" xfId="827" xr:uid="{2C5ACBE8-8C10-4747-9C0A-62F3CA4C266A}"/>
    <cellStyle name="0,0_x000d__x000a_NA_x000d__x000a_ 19 3" xfId="828" xr:uid="{21B927FF-E9EF-47B8-B8AE-787C7C84B734}"/>
    <cellStyle name="0,0_x000d__x000a_NA_x000d__x000a_ 2" xfId="52" xr:uid="{DB8B1213-A50A-43F9-BF7F-66852BC2ED1F}"/>
    <cellStyle name="0,0_x000d__x000a_NA_x000d__x000a_ 2 2" xfId="53" xr:uid="{2E877541-7390-43F2-B163-52B1CE38F233}"/>
    <cellStyle name="0,0_x000d__x000a_NA_x000d__x000a_ 2 2 2" xfId="54" xr:uid="{B8BA30A7-CCA8-45AF-846A-515E029C552D}"/>
    <cellStyle name="0,0_x000d__x000a_NA_x000d__x000a_ 2 2 2 2" xfId="824" xr:uid="{DBF057EF-BBF2-4E6E-B137-8F7BF5DEB802}"/>
    <cellStyle name="0,0_x000d__x000a_NA_x000d__x000a_ 2 2 3" xfId="825" xr:uid="{E6CCB63C-B4EE-4F4A-A9DC-3EAC652A1E99}"/>
    <cellStyle name="0,0_x000d__x000a_NA_x000d__x000a_ 2 3" xfId="55" xr:uid="{86BB3224-21FA-4C7A-AE65-D04D3659C955}"/>
    <cellStyle name="0,0_x000d__x000a_NA_x000d__x000a_ 2 3 2" xfId="56" xr:uid="{7678E58C-0D95-4432-A958-B42142459F6C}"/>
    <cellStyle name="0,0_x000d__x000a_NA_x000d__x000a_ 2 3 2 2" xfId="822" xr:uid="{80EE7BA5-DE33-4D71-ADFB-6AC89B9A9808}"/>
    <cellStyle name="0,0_x000d__x000a_NA_x000d__x000a_ 2 3 3" xfId="823" xr:uid="{50063C77-F831-48FC-A9F4-EF6EC9C93990}"/>
    <cellStyle name="0,0_x000d__x000a_NA_x000d__x000a_ 2 4" xfId="57" xr:uid="{145F396E-3294-425A-BE15-4423F63FF522}"/>
    <cellStyle name="0,0_x000d__x000a_NA_x000d__x000a_ 2 4 2" xfId="58" xr:uid="{700929BC-6662-4D99-B099-D726A0D41A12}"/>
    <cellStyle name="0,0_x000d__x000a_NA_x000d__x000a_ 2 4 2 2" xfId="820" xr:uid="{72665FF2-BC4C-4543-8342-21E858B91718}"/>
    <cellStyle name="0,0_x000d__x000a_NA_x000d__x000a_ 2 4 3" xfId="821" xr:uid="{C5ED37AC-E39E-4A13-B784-EFE45874316C}"/>
    <cellStyle name="0,0_x000d__x000a_NA_x000d__x000a_ 2 5" xfId="59" xr:uid="{3B7953F1-4F69-4FD4-9151-CEBB6D19D145}"/>
    <cellStyle name="0,0_x000d__x000a_NA_x000d__x000a_ 2 5 2" xfId="60" xr:uid="{C89D73FF-98D3-437D-A0CE-75E7E66AADB8}"/>
    <cellStyle name="0,0_x000d__x000a_NA_x000d__x000a_ 2 5 2 2" xfId="818" xr:uid="{589B1EAC-179A-47A3-87BA-F7EA9E9EC12E}"/>
    <cellStyle name="0,0_x000d__x000a_NA_x000d__x000a_ 2 5 3" xfId="819" xr:uid="{98684A66-449F-4C65-8A29-62AF67033976}"/>
    <cellStyle name="0,0_x000d__x000a_NA_x000d__x000a_ 2 6" xfId="61" xr:uid="{EA3B1C2B-2E0E-475D-9235-8E3D1292230C}"/>
    <cellStyle name="0,0_x000d__x000a_NA_x000d__x000a_ 2 6 2" xfId="817" xr:uid="{912A8001-2B8C-47C9-A5C9-6C6D5E7ACAA5}"/>
    <cellStyle name="0,0_x000d__x000a_NA_x000d__x000a_ 2 7" xfId="826" xr:uid="{53575F4B-3947-49F3-B2F9-89A2FBB3782B}"/>
    <cellStyle name="0,0_x000d__x000a_NA_x000d__x000a_ 2_22-1-16全区分市年鉴基本情况8" xfId="62" xr:uid="{77710880-4919-4A86-BCB3-1DAE00665C88}"/>
    <cellStyle name="0,0_x000d__x000a_NA_x000d__x000a_ 20" xfId="63" xr:uid="{BE7A87CC-32FE-4DD0-9A2D-2F30496BB5D3}"/>
    <cellStyle name="0,0_x000d__x000a_NA_x000d__x000a_ 20 2" xfId="64" xr:uid="{FED9C4D0-D1F8-40A4-94D7-2FB18A826E1B}"/>
    <cellStyle name="0,0_x000d__x000a_NA_x000d__x000a_ 20 2 2" xfId="815" xr:uid="{865D4403-1893-4575-8BCD-7EC51EAD343B}"/>
    <cellStyle name="0,0_x000d__x000a_NA_x000d__x000a_ 20 3" xfId="816" xr:uid="{6B2FA5A4-C203-4C47-BFA1-24D1E2E4B218}"/>
    <cellStyle name="0,0_x000d__x000a_NA_x000d__x000a_ 21" xfId="65" xr:uid="{543DA72A-A726-4769-B4BE-F20FE506F571}"/>
    <cellStyle name="0,0_x000d__x000a_NA_x000d__x000a_ 21 2" xfId="66" xr:uid="{7E0B8D8B-4AB3-4FB1-B659-2E63ED43EB05}"/>
    <cellStyle name="0,0_x000d__x000a_NA_x000d__x000a_ 21 2 2" xfId="813" xr:uid="{C0C28A0D-8CF6-476C-A06E-9F99E5A3DBB0}"/>
    <cellStyle name="0,0_x000d__x000a_NA_x000d__x000a_ 21 3" xfId="814" xr:uid="{41B6F157-F827-4C05-9B31-A54E06BDE667}"/>
    <cellStyle name="0,0_x000d__x000a_NA_x000d__x000a_ 22" xfId="67" xr:uid="{01C6265B-1B8B-48EC-A21E-AD32FD5DF914}"/>
    <cellStyle name="0,0_x000d__x000a_NA_x000d__x000a_ 22 2" xfId="68" xr:uid="{6C22BAC1-98EC-4AAC-8A08-F9E95C541DB7}"/>
    <cellStyle name="0,0_x000d__x000a_NA_x000d__x000a_ 22 2 2" xfId="811" xr:uid="{EE421008-5F14-4F95-A901-FA11BC709091}"/>
    <cellStyle name="0,0_x000d__x000a_NA_x000d__x000a_ 22 3" xfId="812" xr:uid="{C44E6CCF-C668-4067-8144-7497F88192EB}"/>
    <cellStyle name="0,0_x000d__x000a_NA_x000d__x000a_ 23" xfId="69" xr:uid="{16D3D1C9-C760-4699-9C20-F4C4902FF93A}"/>
    <cellStyle name="0,0_x000d__x000a_NA_x000d__x000a_ 23 2" xfId="70" xr:uid="{97255830-3E78-41D3-BE8C-F6517DE3584D}"/>
    <cellStyle name="0,0_x000d__x000a_NA_x000d__x000a_ 23 2 2" xfId="809" xr:uid="{CDEF871A-B904-4F3C-A1BD-FFF8D575063A}"/>
    <cellStyle name="0,0_x000d__x000a_NA_x000d__x000a_ 23 3" xfId="810" xr:uid="{A493BB83-A209-427D-95A9-CC3336BD201C}"/>
    <cellStyle name="0,0_x000d__x000a_NA_x000d__x000a_ 24" xfId="71" xr:uid="{8155EAD9-E9A5-41AB-B9A7-D37BFDA89AD4}"/>
    <cellStyle name="0,0_x000d__x000a_NA_x000d__x000a_ 24 2" xfId="72" xr:uid="{0D2A16E9-5AB9-49CE-9BA0-E48B962D8004}"/>
    <cellStyle name="0,0_x000d__x000a_NA_x000d__x000a_ 24 2 2" xfId="807" xr:uid="{A4933103-82B9-4491-8D35-276316A53BFF}"/>
    <cellStyle name="0,0_x000d__x000a_NA_x000d__x000a_ 24 3" xfId="808" xr:uid="{62CAA9A3-A677-4A63-B99A-1F9F487505AE}"/>
    <cellStyle name="0,0_x000d__x000a_NA_x000d__x000a_ 25" xfId="73" xr:uid="{04979FE9-C926-4CE8-807A-818D93433F9B}"/>
    <cellStyle name="0,0_x000d__x000a_NA_x000d__x000a_ 25 2" xfId="74" xr:uid="{779228C1-6135-45B7-B79D-B98DED9A266A}"/>
    <cellStyle name="0,0_x000d__x000a_NA_x000d__x000a_ 25 2 2" xfId="805" xr:uid="{CF893EAE-15C1-4A8C-8B41-2B2FB4E22DE0}"/>
    <cellStyle name="0,0_x000d__x000a_NA_x000d__x000a_ 25 3" xfId="806" xr:uid="{1A1A8768-7436-48C8-B9AB-7177D8776137}"/>
    <cellStyle name="0,0_x000d__x000a_NA_x000d__x000a_ 26" xfId="75" xr:uid="{2B11290E-EEDE-481F-A510-5DF67F0F64D1}"/>
    <cellStyle name="0,0_x000d__x000a_NA_x000d__x000a_ 26 2" xfId="76" xr:uid="{F6123F6F-E2FD-45C8-8708-6F6710D328D5}"/>
    <cellStyle name="0,0_x000d__x000a_NA_x000d__x000a_ 26 2 2" xfId="803" xr:uid="{0E211567-CC40-44E0-A527-158F55D58AEB}"/>
    <cellStyle name="0,0_x000d__x000a_NA_x000d__x000a_ 26 3" xfId="804" xr:uid="{89E4AFDE-8BCE-4127-90D4-986DC900A399}"/>
    <cellStyle name="0,0_x000d__x000a_NA_x000d__x000a_ 27" xfId="77" xr:uid="{F5F540D7-B44E-4019-B775-BEFAF58C3E63}"/>
    <cellStyle name="0,0_x000d__x000a_NA_x000d__x000a_ 27 2" xfId="78" xr:uid="{6CF47FB4-0A50-4E38-9DB4-9788149C3BD0}"/>
    <cellStyle name="0,0_x000d__x000a_NA_x000d__x000a_ 27 2 2" xfId="801" xr:uid="{1136F98C-7796-4BB7-A00F-0BFD6AC13D80}"/>
    <cellStyle name="0,0_x000d__x000a_NA_x000d__x000a_ 27 3" xfId="802" xr:uid="{41F1C8AE-5A23-4E4F-AFB0-CDAC4C32C24E}"/>
    <cellStyle name="0,0_x000d__x000a_NA_x000d__x000a_ 28" xfId="79" xr:uid="{686D41D2-C52D-47D3-A66A-2C00672869D3}"/>
    <cellStyle name="0,0_x000d__x000a_NA_x000d__x000a_ 28 2" xfId="80" xr:uid="{11DC22F3-EC3A-4821-8248-5400AE10F7C2}"/>
    <cellStyle name="0,0_x000d__x000a_NA_x000d__x000a_ 28 2 2" xfId="799" xr:uid="{EBCC534A-94C9-4960-BCF7-3433C6689995}"/>
    <cellStyle name="0,0_x000d__x000a_NA_x000d__x000a_ 28 3" xfId="800" xr:uid="{7C00B5BA-3FAB-48A1-BF27-428F046B7173}"/>
    <cellStyle name="0,0_x000d__x000a_NA_x000d__x000a_ 29" xfId="81" xr:uid="{68114C46-474E-49E0-9DFD-1D55A424640F}"/>
    <cellStyle name="0,0_x000d__x000a_NA_x000d__x000a_ 29 2" xfId="798" xr:uid="{9353857F-49F3-4B0C-B8B4-F30CC3B4CAFA}"/>
    <cellStyle name="0,0_x000d__x000a_NA_x000d__x000a_ 3" xfId="82" xr:uid="{23BA1248-E5CD-4520-97A5-C10BDF137575}"/>
    <cellStyle name="0,0_x000d__x000a_NA_x000d__x000a_ 3 2" xfId="83" xr:uid="{D70965AF-275E-4B6E-97D5-C3C7DADCB2D6}"/>
    <cellStyle name="0,0_x000d__x000a_NA_x000d__x000a_ 3 2 2" xfId="84" xr:uid="{E7FD3511-EF5D-44FF-8EE7-35C75DFA21B4}"/>
    <cellStyle name="0,0_x000d__x000a_NA_x000d__x000a_ 3 2 2 2" xfId="795" xr:uid="{4B820DB1-84EF-4AE6-8F9A-99B0A2BACEA0}"/>
    <cellStyle name="0,0_x000d__x000a_NA_x000d__x000a_ 3 2 3" xfId="796" xr:uid="{8FB955F0-3EB6-4CD8-A7C7-1B961BFCEE55}"/>
    <cellStyle name="0,0_x000d__x000a_NA_x000d__x000a_ 3 3" xfId="85" xr:uid="{71A3766F-CC94-4C56-989F-471EA419D7D5}"/>
    <cellStyle name="0,0_x000d__x000a_NA_x000d__x000a_ 3 3 2" xfId="86" xr:uid="{8CBF545A-32CC-4929-AFE2-BD043C1D6F41}"/>
    <cellStyle name="0,0_x000d__x000a_NA_x000d__x000a_ 3 3 2 2" xfId="793" xr:uid="{174B4473-8912-4400-B5E9-66810B0EDA84}"/>
    <cellStyle name="0,0_x000d__x000a_NA_x000d__x000a_ 3 3 3" xfId="794" xr:uid="{545D1C30-0E26-4960-810E-05AC625102AD}"/>
    <cellStyle name="0,0_x000d__x000a_NA_x000d__x000a_ 3 4" xfId="87" xr:uid="{9A8160DE-7591-4F36-AF84-F8D611BA61B9}"/>
    <cellStyle name="0,0_x000d__x000a_NA_x000d__x000a_ 3 4 2" xfId="88" xr:uid="{D56F8596-E121-48B0-A12D-CEA263D0CE96}"/>
    <cellStyle name="0,0_x000d__x000a_NA_x000d__x000a_ 3 4 2 2" xfId="791" xr:uid="{5767EBB2-3A2A-4916-8368-50EDF1FE429A}"/>
    <cellStyle name="0,0_x000d__x000a_NA_x000d__x000a_ 3 4 3" xfId="792" xr:uid="{2746321A-CCEC-4BF0-A96A-889C52011660}"/>
    <cellStyle name="0,0_x000d__x000a_NA_x000d__x000a_ 3 5" xfId="89" xr:uid="{7545013F-C850-4B4F-B33E-803CABBDB34C}"/>
    <cellStyle name="0,0_x000d__x000a_NA_x000d__x000a_ 3 5 2" xfId="90" xr:uid="{F55049FE-1763-4CEF-AF9D-570026DB2B4D}"/>
    <cellStyle name="0,0_x000d__x000a_NA_x000d__x000a_ 3 5 2 2" xfId="789" xr:uid="{9F9F940E-4729-4369-824B-A1967E66B7DB}"/>
    <cellStyle name="0,0_x000d__x000a_NA_x000d__x000a_ 3 5 3" xfId="790" xr:uid="{F58F16AF-944F-4A3F-AC23-502BF01E9907}"/>
    <cellStyle name="0,0_x000d__x000a_NA_x000d__x000a_ 3 6" xfId="91" xr:uid="{2633A1FB-1A01-45F5-A839-A9BB2D24F459}"/>
    <cellStyle name="0,0_x000d__x000a_NA_x000d__x000a_ 3 6 2" xfId="788" xr:uid="{6ACD91A4-1C4D-4009-A7BB-6D601BA987E6}"/>
    <cellStyle name="0,0_x000d__x000a_NA_x000d__x000a_ 3 7" xfId="797" xr:uid="{3879C25C-5DFA-483D-B546-E9D66726BCFF}"/>
    <cellStyle name="0,0_x000d__x000a_NA_x000d__x000a_ 3_22-1-16全区分市年鉴基本情况8" xfId="92" xr:uid="{1BCADE79-B76E-4B58-80ED-FCF67BC6DFD2}"/>
    <cellStyle name="0,0_x000d__x000a_NA_x000d__x000a_ 30" xfId="871" xr:uid="{D3B5D04A-ABE5-49D0-90C5-7BB6CC7195D9}"/>
    <cellStyle name="0,0_x000d__x000a_NA_x000d__x000a_ 4" xfId="93" xr:uid="{871C0DEE-31A5-4578-9A36-99BF49C1F293}"/>
    <cellStyle name="0,0_x000d__x000a_NA_x000d__x000a_ 4 2" xfId="94" xr:uid="{0608A2BD-F3F2-4109-9110-527A989429D5}"/>
    <cellStyle name="0,0_x000d__x000a_NA_x000d__x000a_ 4 2 2" xfId="95" xr:uid="{DAC02C6B-44EE-49DE-8335-73494D1C8706}"/>
    <cellStyle name="0,0_x000d__x000a_NA_x000d__x000a_ 4 2 2 2" xfId="785" xr:uid="{1E1AF863-FB07-4FF3-9002-98BABAA0D216}"/>
    <cellStyle name="0,0_x000d__x000a_NA_x000d__x000a_ 4 2 3" xfId="786" xr:uid="{A7F93C2B-695D-44C5-8DF2-28F0FFAB0D54}"/>
    <cellStyle name="0,0_x000d__x000a_NA_x000d__x000a_ 4 3" xfId="96" xr:uid="{E16DFC2D-D9E3-402A-9D9E-519C714365A3}"/>
    <cellStyle name="0,0_x000d__x000a_NA_x000d__x000a_ 4 3 2" xfId="97" xr:uid="{321A2B8D-E1B3-4892-BA80-396ADF8A5E4F}"/>
    <cellStyle name="0,0_x000d__x000a_NA_x000d__x000a_ 4 3 2 2" xfId="783" xr:uid="{BED2B4EB-8D0C-47DA-BD26-41DE6D587F83}"/>
    <cellStyle name="0,0_x000d__x000a_NA_x000d__x000a_ 4 3 3" xfId="784" xr:uid="{633A3F6A-C938-45EE-8DCE-03CB87CAC8BC}"/>
    <cellStyle name="0,0_x000d__x000a_NA_x000d__x000a_ 4 4" xfId="98" xr:uid="{ED0C69B5-E3C3-4D62-AE5A-59C0F91FFDDF}"/>
    <cellStyle name="0,0_x000d__x000a_NA_x000d__x000a_ 4 4 2" xfId="99" xr:uid="{276F0487-2BE4-4D94-8210-321114597E89}"/>
    <cellStyle name="0,0_x000d__x000a_NA_x000d__x000a_ 4 4 2 2" xfId="781" xr:uid="{927CD7BA-A5D4-40AA-B11F-D26AD6FD30D5}"/>
    <cellStyle name="0,0_x000d__x000a_NA_x000d__x000a_ 4 4 3" xfId="782" xr:uid="{FEEA374D-0CF3-4343-BCDE-DC1C22F2C5EA}"/>
    <cellStyle name="0,0_x000d__x000a_NA_x000d__x000a_ 4 5" xfId="100" xr:uid="{D672E27F-0FF5-47DA-A6EF-11AC45500E05}"/>
    <cellStyle name="0,0_x000d__x000a_NA_x000d__x000a_ 4 5 2" xfId="101" xr:uid="{779D9DCE-5BEE-4E97-9134-8FF51DA32481}"/>
    <cellStyle name="0,0_x000d__x000a_NA_x000d__x000a_ 4 5 2 2" xfId="779" xr:uid="{0E928975-2171-4AAC-86C6-8564BC986992}"/>
    <cellStyle name="0,0_x000d__x000a_NA_x000d__x000a_ 4 5 3" xfId="780" xr:uid="{5442ECD2-2F5A-4F2F-97D9-87A8DF2FA4A1}"/>
    <cellStyle name="0,0_x000d__x000a_NA_x000d__x000a_ 4 6" xfId="102" xr:uid="{B101932B-D384-4334-9463-784D41CBE1E8}"/>
    <cellStyle name="0,0_x000d__x000a_NA_x000d__x000a_ 4 6 2" xfId="778" xr:uid="{95DA6EB2-A4B7-4AEE-8039-02249B540E51}"/>
    <cellStyle name="0,0_x000d__x000a_NA_x000d__x000a_ 4 7" xfId="787" xr:uid="{4C3C4485-0493-48C6-AE9B-09CDD0464A57}"/>
    <cellStyle name="0,0_x000d__x000a_NA_x000d__x000a_ 4_22-1-16全区分市年鉴基本情况8" xfId="103" xr:uid="{2B7A2C94-AD2F-4BCD-B208-EC0AAA44E3AB}"/>
    <cellStyle name="0,0_x000d__x000a_NA_x000d__x000a_ 5" xfId="104" xr:uid="{1938AD7D-1A9F-46CB-AA8A-191A27A1AD1E}"/>
    <cellStyle name="0,0_x000d__x000a_NA_x000d__x000a_ 5 2" xfId="105" xr:uid="{165F6C7D-A9B5-453B-846D-E4773CB54562}"/>
    <cellStyle name="0,0_x000d__x000a_NA_x000d__x000a_ 5 2 2" xfId="106" xr:uid="{1EF662E1-4339-4B64-9E4E-396748D9ED19}"/>
    <cellStyle name="0,0_x000d__x000a_NA_x000d__x000a_ 5 2 2 2" xfId="775" xr:uid="{14A0A227-916F-44FA-83F0-8D1DD41D214C}"/>
    <cellStyle name="0,0_x000d__x000a_NA_x000d__x000a_ 5 2 3" xfId="776" xr:uid="{BFAB5A91-D6D6-450E-990F-9150DA8B2880}"/>
    <cellStyle name="0,0_x000d__x000a_NA_x000d__x000a_ 5 3" xfId="107" xr:uid="{8AA43C3F-752E-4DDC-BD31-538B40B09A6E}"/>
    <cellStyle name="0,0_x000d__x000a_NA_x000d__x000a_ 5 3 2" xfId="108" xr:uid="{424CED02-724D-460C-A4F4-EF46340713A2}"/>
    <cellStyle name="0,0_x000d__x000a_NA_x000d__x000a_ 5 3 2 2" xfId="773" xr:uid="{FFF75988-D0CD-43D8-8312-DB6CF8D13277}"/>
    <cellStyle name="0,0_x000d__x000a_NA_x000d__x000a_ 5 3 3" xfId="774" xr:uid="{F3E1DFDB-F187-4BED-93FA-93158263983D}"/>
    <cellStyle name="0,0_x000d__x000a_NA_x000d__x000a_ 5 4" xfId="109" xr:uid="{0442EA22-84C8-413D-A720-33F6ECC9284A}"/>
    <cellStyle name="0,0_x000d__x000a_NA_x000d__x000a_ 5 4 2" xfId="110" xr:uid="{B774B624-6DEF-42CF-AE91-02B72CD7BD94}"/>
    <cellStyle name="0,0_x000d__x000a_NA_x000d__x000a_ 5 4 2 2" xfId="771" xr:uid="{03153740-75A4-40B8-9BA0-C381FC949834}"/>
    <cellStyle name="0,0_x000d__x000a_NA_x000d__x000a_ 5 4 3" xfId="772" xr:uid="{9D65E46F-A149-4C96-843B-F93C1669F3E7}"/>
    <cellStyle name="0,0_x000d__x000a_NA_x000d__x000a_ 5 5" xfId="111" xr:uid="{A514E485-DDE0-4C9B-9FD4-B73C4CE3BAF3}"/>
    <cellStyle name="0,0_x000d__x000a_NA_x000d__x000a_ 5 5 2" xfId="112" xr:uid="{84E8BCA2-9EE1-44A7-88CF-3239C09CB843}"/>
    <cellStyle name="0,0_x000d__x000a_NA_x000d__x000a_ 5 5 2 2" xfId="769" xr:uid="{7D1E67E1-C73C-41BC-B2C7-D9C05A79CEF4}"/>
    <cellStyle name="0,0_x000d__x000a_NA_x000d__x000a_ 5 5 3" xfId="770" xr:uid="{A4C8DFAC-FF27-413C-B553-B3CCA49911E5}"/>
    <cellStyle name="0,0_x000d__x000a_NA_x000d__x000a_ 5 6" xfId="113" xr:uid="{248694F1-371A-403E-8FDE-867D378F9586}"/>
    <cellStyle name="0,0_x000d__x000a_NA_x000d__x000a_ 5 6 2" xfId="768" xr:uid="{2AE910C2-1DD0-4CAD-AE2B-3EB1AB6FFAE4}"/>
    <cellStyle name="0,0_x000d__x000a_NA_x000d__x000a_ 5 7" xfId="777" xr:uid="{BC2E3068-26E9-41B3-8134-C4589D3CD3C0}"/>
    <cellStyle name="0,0_x000d__x000a_NA_x000d__x000a_ 5_22-1-16全区分市年鉴基本情况8" xfId="114" xr:uid="{0E9A5C04-29FD-46EF-A7F4-06B7A6D91D91}"/>
    <cellStyle name="0,0_x000d__x000a_NA_x000d__x000a_ 6" xfId="115" xr:uid="{F80B8A4B-5D13-45B0-9BF9-45B43ACBC6C2}"/>
    <cellStyle name="0,0_x000d__x000a_NA_x000d__x000a_ 6 2" xfId="116" xr:uid="{73970920-9E12-41B8-A2A1-F36725360F3B}"/>
    <cellStyle name="0,0_x000d__x000a_NA_x000d__x000a_ 6 2 2" xfId="117" xr:uid="{DB446457-58DE-4F8E-9E52-2E37ED71CB12}"/>
    <cellStyle name="0,0_x000d__x000a_NA_x000d__x000a_ 6 2 2 2" xfId="765" xr:uid="{A628419C-2C3F-48E6-9246-A92A95789D70}"/>
    <cellStyle name="0,0_x000d__x000a_NA_x000d__x000a_ 6 2 3" xfId="766" xr:uid="{DED79655-05E8-4505-A3D7-9D75F4D39E9C}"/>
    <cellStyle name="0,0_x000d__x000a_NA_x000d__x000a_ 6 3" xfId="118" xr:uid="{5CE5D0D2-967B-495C-9DA2-2A8281C757B5}"/>
    <cellStyle name="0,0_x000d__x000a_NA_x000d__x000a_ 6 3 2" xfId="119" xr:uid="{55893164-18CA-467A-A8EA-6D0DE74CB3AC}"/>
    <cellStyle name="0,0_x000d__x000a_NA_x000d__x000a_ 6 3 2 2" xfId="763" xr:uid="{7CAA0F61-BC44-4F7F-AC30-F84B55AC3A86}"/>
    <cellStyle name="0,0_x000d__x000a_NA_x000d__x000a_ 6 3 3" xfId="764" xr:uid="{3F235CF3-7469-4AE6-9394-4696C75EF4DB}"/>
    <cellStyle name="0,0_x000d__x000a_NA_x000d__x000a_ 6 4" xfId="120" xr:uid="{612BB81D-17C4-4DE3-8FB3-5D3AA5722D95}"/>
    <cellStyle name="0,0_x000d__x000a_NA_x000d__x000a_ 6 4 2" xfId="121" xr:uid="{84C5EABA-6D55-41EB-9992-3ECE07AF0A14}"/>
    <cellStyle name="0,0_x000d__x000a_NA_x000d__x000a_ 6 4 2 2" xfId="761" xr:uid="{7B5660AA-B318-4702-A558-1C2D64BC5C0A}"/>
    <cellStyle name="0,0_x000d__x000a_NA_x000d__x000a_ 6 4 3" xfId="762" xr:uid="{75FC7793-1304-44A0-BF22-7697B5BC8D16}"/>
    <cellStyle name="0,0_x000d__x000a_NA_x000d__x000a_ 6 5" xfId="122" xr:uid="{22045ABE-C2C8-466E-8150-A2FD6BEBD86F}"/>
    <cellStyle name="0,0_x000d__x000a_NA_x000d__x000a_ 6 5 2" xfId="123" xr:uid="{181EFECC-FEB1-4BDF-A8BC-903B5761572A}"/>
    <cellStyle name="0,0_x000d__x000a_NA_x000d__x000a_ 6 5 2 2" xfId="759" xr:uid="{B2E691D4-BB1F-4167-B10F-BD3B6C76234E}"/>
    <cellStyle name="0,0_x000d__x000a_NA_x000d__x000a_ 6 5 3" xfId="760" xr:uid="{600E0909-E2CF-4AC9-87FE-6A99A0256829}"/>
    <cellStyle name="0,0_x000d__x000a_NA_x000d__x000a_ 6 6" xfId="124" xr:uid="{851D480E-0C72-47FE-86BE-39C42B9BF4A3}"/>
    <cellStyle name="0,0_x000d__x000a_NA_x000d__x000a_ 6 6 2" xfId="758" xr:uid="{88FA9D14-E950-4939-931D-1EB0FDAF0B31}"/>
    <cellStyle name="0,0_x000d__x000a_NA_x000d__x000a_ 6 7" xfId="767" xr:uid="{B402A2F1-4F23-4CDE-816B-1147B1743117}"/>
    <cellStyle name="0,0_x000d__x000a_NA_x000d__x000a_ 6_22-1-16全区分市年鉴基本情况8" xfId="125" xr:uid="{0508EE1B-4F36-4CF1-87FD-5526CE15979F}"/>
    <cellStyle name="0,0_x000d__x000a_NA_x000d__x000a_ 7" xfId="126" xr:uid="{59939B4F-3E3D-46AF-80FD-95FED0F3EADC}"/>
    <cellStyle name="0,0_x000d__x000a_NA_x000d__x000a_ 7 2" xfId="127" xr:uid="{3539927A-7A76-43C5-B967-A39AFC0FDB8E}"/>
    <cellStyle name="0,0_x000d__x000a_NA_x000d__x000a_ 7 2 2" xfId="128" xr:uid="{13FEB5D7-BD7B-4DDF-9A0D-6E795D629A9B}"/>
    <cellStyle name="0,0_x000d__x000a_NA_x000d__x000a_ 7 2 2 2" xfId="755" xr:uid="{51C8EA21-80B7-4876-A939-7FCA3E234039}"/>
    <cellStyle name="0,0_x000d__x000a_NA_x000d__x000a_ 7 2 3" xfId="756" xr:uid="{234766D5-35B9-4F84-9310-ED9FA90F488B}"/>
    <cellStyle name="0,0_x000d__x000a_NA_x000d__x000a_ 7 3" xfId="129" xr:uid="{B788EBBD-919C-4A2B-AEDA-5B326AC1186E}"/>
    <cellStyle name="0,0_x000d__x000a_NA_x000d__x000a_ 7 3 2" xfId="130" xr:uid="{A416980F-9F2D-41AD-8398-E9547728403D}"/>
    <cellStyle name="0,0_x000d__x000a_NA_x000d__x000a_ 7 3 2 2" xfId="753" xr:uid="{0CAAEE32-686D-4609-BB9E-9CDE54CA3F2A}"/>
    <cellStyle name="0,0_x000d__x000a_NA_x000d__x000a_ 7 3 3" xfId="754" xr:uid="{62F2AE9D-E359-4E88-9C6A-B0EA78E2D7F0}"/>
    <cellStyle name="0,0_x000d__x000a_NA_x000d__x000a_ 7 4" xfId="131" xr:uid="{6733E2E5-84B4-4A42-8334-04C761F77517}"/>
    <cellStyle name="0,0_x000d__x000a_NA_x000d__x000a_ 7 4 2" xfId="132" xr:uid="{2F4393B1-1ADE-4421-9FC0-E19974D1AF87}"/>
    <cellStyle name="0,0_x000d__x000a_NA_x000d__x000a_ 7 4 2 2" xfId="751" xr:uid="{E1A6287A-AB02-43F1-82CC-9468DCDF0007}"/>
    <cellStyle name="0,0_x000d__x000a_NA_x000d__x000a_ 7 4 3" xfId="752" xr:uid="{F156E7B7-21D6-4166-9329-45D4C10808D6}"/>
    <cellStyle name="0,0_x000d__x000a_NA_x000d__x000a_ 7 5" xfId="133" xr:uid="{8F7FA889-4B58-4E7F-9232-F47FBD49D6FF}"/>
    <cellStyle name="0,0_x000d__x000a_NA_x000d__x000a_ 7 5 2" xfId="134" xr:uid="{CD7DE130-5797-4422-8052-6967A3CA9B18}"/>
    <cellStyle name="0,0_x000d__x000a_NA_x000d__x000a_ 7 5 2 2" xfId="749" xr:uid="{4513A4E3-F078-4FAC-BCC0-75A854A511A9}"/>
    <cellStyle name="0,0_x000d__x000a_NA_x000d__x000a_ 7 5 3" xfId="750" xr:uid="{8229F9DD-48A4-4FC1-91BE-4BB9B026F126}"/>
    <cellStyle name="0,0_x000d__x000a_NA_x000d__x000a_ 7 6" xfId="135" xr:uid="{DBC38F91-3410-4BC9-83FF-3C6CC76506C8}"/>
    <cellStyle name="0,0_x000d__x000a_NA_x000d__x000a_ 7 6 2" xfId="748" xr:uid="{1BA570C6-764E-4577-9DBF-1BCD443EA31D}"/>
    <cellStyle name="0,0_x000d__x000a_NA_x000d__x000a_ 7 7" xfId="757" xr:uid="{40607DF1-FF89-4D44-AEE7-ABC8002DBA91}"/>
    <cellStyle name="0,0_x000d__x000a_NA_x000d__x000a_ 7_22-1-16全区分市年鉴基本情况8" xfId="136" xr:uid="{ADA5AD4D-A145-4DE7-8A6A-12202B83EC78}"/>
    <cellStyle name="0,0_x000d__x000a_NA_x000d__x000a_ 8" xfId="137" xr:uid="{12307CA2-2632-4B5B-86A3-62945A6EED17}"/>
    <cellStyle name="0,0_x000d__x000a_NA_x000d__x000a_ 8 2" xfId="138" xr:uid="{D6ECEF85-697E-4D3E-B6D9-E44108BFF552}"/>
    <cellStyle name="0,0_x000d__x000a_NA_x000d__x000a_ 8 2 2" xfId="139" xr:uid="{2C72A151-A9AB-4651-81FE-EAA6DB606803}"/>
    <cellStyle name="0,0_x000d__x000a_NA_x000d__x000a_ 8 2 2 2" xfId="745" xr:uid="{08FF7304-4D19-41E3-9336-9E42B7A81931}"/>
    <cellStyle name="0,0_x000d__x000a_NA_x000d__x000a_ 8 2 3" xfId="746" xr:uid="{74DD9623-8262-4407-8FA8-F4065B1BB669}"/>
    <cellStyle name="0,0_x000d__x000a_NA_x000d__x000a_ 8 3" xfId="140" xr:uid="{720DA5C6-CC19-4FA6-8FFF-F89B6057DEB8}"/>
    <cellStyle name="0,0_x000d__x000a_NA_x000d__x000a_ 8 3 2" xfId="141" xr:uid="{59B740A6-0E3F-4E36-BB01-6C1CB919D443}"/>
    <cellStyle name="0,0_x000d__x000a_NA_x000d__x000a_ 8 3 2 2" xfId="743" xr:uid="{5F68FA5F-5E46-43A3-A1BB-1112A0D4D57F}"/>
    <cellStyle name="0,0_x000d__x000a_NA_x000d__x000a_ 8 3 3" xfId="744" xr:uid="{6C12C136-2699-474B-BD82-12F9DC419371}"/>
    <cellStyle name="0,0_x000d__x000a_NA_x000d__x000a_ 8 4" xfId="142" xr:uid="{1768ACE6-448B-4BC3-85F0-777D55F6ABC8}"/>
    <cellStyle name="0,0_x000d__x000a_NA_x000d__x000a_ 8 4 2" xfId="143" xr:uid="{16891102-FA66-4E0A-83B5-C2F419C8A68F}"/>
    <cellStyle name="0,0_x000d__x000a_NA_x000d__x000a_ 8 4 2 2" xfId="741" xr:uid="{52EF79ED-6CF4-4615-B5B6-8A53FF128F05}"/>
    <cellStyle name="0,0_x000d__x000a_NA_x000d__x000a_ 8 4 3" xfId="742" xr:uid="{E9D1582A-50FF-4333-B6BB-AA618EB39148}"/>
    <cellStyle name="0,0_x000d__x000a_NA_x000d__x000a_ 8 5" xfId="144" xr:uid="{9FC4DDD9-7CF1-4E4D-AA44-A73B2C32609F}"/>
    <cellStyle name="0,0_x000d__x000a_NA_x000d__x000a_ 8 5 2" xfId="145" xr:uid="{ACC4BD7E-37AA-45FB-8A7D-DA16EEDB39D5}"/>
    <cellStyle name="0,0_x000d__x000a_NA_x000d__x000a_ 8 5 2 2" xfId="739" xr:uid="{E33D8601-689A-4D75-A7FF-4445A65A056D}"/>
    <cellStyle name="0,0_x000d__x000a_NA_x000d__x000a_ 8 5 3" xfId="740" xr:uid="{203D001B-CAFD-45D8-9E30-F9D6DEC3794C}"/>
    <cellStyle name="0,0_x000d__x000a_NA_x000d__x000a_ 8 6" xfId="146" xr:uid="{A560CD65-8F26-4FA6-BD46-B7630EDE31BD}"/>
    <cellStyle name="0,0_x000d__x000a_NA_x000d__x000a_ 8 6 2" xfId="738" xr:uid="{26CED065-CEDC-4B21-96F9-9A918E9AAD44}"/>
    <cellStyle name="0,0_x000d__x000a_NA_x000d__x000a_ 8 7" xfId="747" xr:uid="{2BEEF65B-9989-4BD3-948A-9A8D67D17E7F}"/>
    <cellStyle name="0,0_x000d__x000a_NA_x000d__x000a_ 8_22-1-16全区分市年鉴基本情况8" xfId="147" xr:uid="{AA37D15B-F890-44B4-9D83-9128D59551A7}"/>
    <cellStyle name="0,0_x000d__x000a_NA_x000d__x000a_ 9" xfId="148" xr:uid="{7F3E2CAC-3603-4B8D-BDAC-34D952079720}"/>
    <cellStyle name="0,0_x000d__x000a_NA_x000d__x000a_ 9 2" xfId="149" xr:uid="{E4EB8EB1-4751-4CAA-BD75-DDF769CABB6F}"/>
    <cellStyle name="0,0_x000d__x000a_NA_x000d__x000a_ 9 2 2" xfId="150" xr:uid="{FD22582F-8DC7-40B2-920B-F43F01FE8542}"/>
    <cellStyle name="0,0_x000d__x000a_NA_x000d__x000a_ 9 2 2 2" xfId="735" xr:uid="{17DDC31B-3354-4E3B-B7EA-8C87BF73CD9F}"/>
    <cellStyle name="0,0_x000d__x000a_NA_x000d__x000a_ 9 2 3" xfId="736" xr:uid="{3AE43501-D94D-488D-8FDE-A6852ACF88EF}"/>
    <cellStyle name="0,0_x000d__x000a_NA_x000d__x000a_ 9 3" xfId="151" xr:uid="{97B7C484-B804-488D-88C5-5BA06CF7F36E}"/>
    <cellStyle name="0,0_x000d__x000a_NA_x000d__x000a_ 9 3 2" xfId="152" xr:uid="{47E0D787-73A3-4C15-BA71-162B12B9ACC3}"/>
    <cellStyle name="0,0_x000d__x000a_NA_x000d__x000a_ 9 3 2 2" xfId="733" xr:uid="{1A57D0A2-40ED-457A-9E0D-C9BD18941F66}"/>
    <cellStyle name="0,0_x000d__x000a_NA_x000d__x000a_ 9 3 3" xfId="734" xr:uid="{43529FC5-70CF-4840-8A68-2A7F14FD1507}"/>
    <cellStyle name="0,0_x000d__x000a_NA_x000d__x000a_ 9 4" xfId="153" xr:uid="{7ED2A443-D124-44E4-8265-A088F4348348}"/>
    <cellStyle name="0,0_x000d__x000a_NA_x000d__x000a_ 9 4 2" xfId="154" xr:uid="{AD8AD80F-06DC-4217-BA75-EF8CBFFC2D9E}"/>
    <cellStyle name="0,0_x000d__x000a_NA_x000d__x000a_ 9 4 2 2" xfId="731" xr:uid="{8DA629E0-5DB1-4351-A750-0C0AD0C93327}"/>
    <cellStyle name="0,0_x000d__x000a_NA_x000d__x000a_ 9 4 3" xfId="732" xr:uid="{77DF892E-A2B0-4F76-A9CD-C8357E54B763}"/>
    <cellStyle name="0,0_x000d__x000a_NA_x000d__x000a_ 9 5" xfId="155" xr:uid="{3D0A3EBF-D672-41A5-BC97-342A83311F33}"/>
    <cellStyle name="0,0_x000d__x000a_NA_x000d__x000a_ 9 5 2" xfId="156" xr:uid="{33034E2B-6FBC-41A7-B11E-913D31EF3FFC}"/>
    <cellStyle name="0,0_x000d__x000a_NA_x000d__x000a_ 9 5 2 2" xfId="729" xr:uid="{B4EE356F-78E8-4B70-9EE9-0887E556DAA2}"/>
    <cellStyle name="0,0_x000d__x000a_NA_x000d__x000a_ 9 5 3" xfId="730" xr:uid="{D7B8A06B-E79D-4704-B531-97EACBA6A041}"/>
    <cellStyle name="0,0_x000d__x000a_NA_x000d__x000a_ 9 6" xfId="157" xr:uid="{81BF5E59-BB51-426B-80B0-4C7528FF3565}"/>
    <cellStyle name="0,0_x000d__x000a_NA_x000d__x000a_ 9 6 2" xfId="728" xr:uid="{374B0AEC-0FEB-41BC-88F9-AC79DD8CBA9F}"/>
    <cellStyle name="0,0_x000d__x000a_NA_x000d__x000a_ 9 7" xfId="737" xr:uid="{B769CEC2-BA9E-4511-B5EC-D22A9718FE46}"/>
    <cellStyle name="0,0_x000d__x000a_NA_x000d__x000a_ 9_22-1-16全区分市年鉴基本情况8" xfId="158" xr:uid="{86E65589-310E-4DF7-B6E1-86AA387B4411}"/>
    <cellStyle name="0,0_x000d__x000a_NA_x000d__x000a__22-1-16全区分市年鉴基本情况8" xfId="159" xr:uid="{70501B53-D389-4DF1-86F5-DE1474030FB9}"/>
    <cellStyle name="20% - 强调文字颜色 1" xfId="160" xr:uid="{9496E4F2-E7BD-4632-A7B3-EC70D26D9389}"/>
    <cellStyle name="20% - 强调文字颜色 1 2" xfId="161" xr:uid="{FB405A5F-2F7F-4166-BA7D-4D7956AFCE0E}"/>
    <cellStyle name="20% - 强调文字颜色 1 2 2" xfId="162" xr:uid="{C82DBB22-122E-46A2-B6B5-F0DD400B814D}"/>
    <cellStyle name="20% - 强调文字颜色 1 2 2 2" xfId="725" xr:uid="{E10DDF33-C0AF-4F6B-9F3F-E8B5981165AF}"/>
    <cellStyle name="20% - 强调文字颜色 1 2 3" xfId="726" xr:uid="{6F2DCA6C-A5E3-4EBE-8FC9-0CDA84220602}"/>
    <cellStyle name="20% - 强调文字颜色 1 3" xfId="163" xr:uid="{212A4809-1CCE-47B4-BB71-09278F341D77}"/>
    <cellStyle name="20% - 强调文字颜色 1 3 2" xfId="724" xr:uid="{66D8F808-93C6-4436-8412-4219709FFDE6}"/>
    <cellStyle name="20% - 强调文字颜色 1 4" xfId="727" xr:uid="{B876D94F-B97F-49A7-AF9A-5B462BD085AC}"/>
    <cellStyle name="20% - 强调文字颜色 2" xfId="164" xr:uid="{AD73615C-82C7-44C3-BFED-328666061564}"/>
    <cellStyle name="20% - 强调文字颜色 2 2" xfId="165" xr:uid="{70E5C06F-A7E8-4415-A021-D67091A1114B}"/>
    <cellStyle name="20% - 强调文字颜色 2 2 2" xfId="166" xr:uid="{A62A04B0-1EBA-4BD9-B7FB-12AC90A19D7E}"/>
    <cellStyle name="20% - 强调文字颜色 2 2 2 2" xfId="721" xr:uid="{7DC5B404-9EFE-4982-A3A9-7E2257C1C75A}"/>
    <cellStyle name="20% - 强调文字颜色 2 2 3" xfId="722" xr:uid="{4E62D33C-F902-4B4D-B272-B0849FC8DEE2}"/>
    <cellStyle name="20% - 强调文字颜色 2 3" xfId="167" xr:uid="{D17F7CDF-4506-434B-9AAB-53C127C44C71}"/>
    <cellStyle name="20% - 强调文字颜色 2 3 2" xfId="720" xr:uid="{98FE8818-489E-44DA-BDBE-887841158C27}"/>
    <cellStyle name="20% - 强调文字颜色 2 4" xfId="723" xr:uid="{E4002EFF-82D4-496C-B144-563172D5A7A8}"/>
    <cellStyle name="20% - 强调文字颜色 3" xfId="168" xr:uid="{CABFC7CC-9ABB-4269-85E4-472EBC7E46CC}"/>
    <cellStyle name="20% - 强调文字颜色 3 2" xfId="169" xr:uid="{3AE38DD6-7275-4A77-B63D-1C7016A95183}"/>
    <cellStyle name="20% - 强调文字颜色 3 2 2" xfId="170" xr:uid="{A8E7B396-454F-4AAA-9F12-6C9ABD2F2C5F}"/>
    <cellStyle name="20% - 强调文字颜色 3 2 2 2" xfId="717" xr:uid="{B99FA437-BD74-4BF7-B542-94A0E9C98147}"/>
    <cellStyle name="20% - 强调文字颜色 3 2 3" xfId="718" xr:uid="{B8C4D899-F3A7-45A2-AB30-2F419642F1B5}"/>
    <cellStyle name="20% - 强调文字颜色 3 3" xfId="171" xr:uid="{642C7A24-7EC1-4257-A811-FBD72E777B1E}"/>
    <cellStyle name="20% - 强调文字颜色 3 3 2" xfId="716" xr:uid="{C02F5AA0-A911-4FDC-9ACC-9B584728CFA1}"/>
    <cellStyle name="20% - 强调文字颜色 3 4" xfId="719" xr:uid="{5841F4BE-AF22-4974-894F-0767BC5BFFC6}"/>
    <cellStyle name="20% - 强调文字颜色 4" xfId="172" xr:uid="{EFCC08E9-7F7E-4729-AAAC-50204F92D387}"/>
    <cellStyle name="20% - 强调文字颜色 4 2" xfId="173" xr:uid="{25888955-FEAC-4DBD-8542-8E9FBCDED3F3}"/>
    <cellStyle name="20% - 强调文字颜色 4 2 2" xfId="174" xr:uid="{475E0389-65E2-4966-97AB-2BF9EC906112}"/>
    <cellStyle name="20% - 强调文字颜色 4 2 2 2" xfId="713" xr:uid="{F81B2BD5-9FF0-49BA-8B72-006237961121}"/>
    <cellStyle name="20% - 强调文字颜色 4 2 3" xfId="714" xr:uid="{D401404A-182F-4CB5-8193-35C3CF2B2CD5}"/>
    <cellStyle name="20% - 强调文字颜色 4 3" xfId="175" xr:uid="{E9C8C90C-C93A-41A0-9CCA-CC485C9C3479}"/>
    <cellStyle name="20% - 强调文字颜色 4 3 2" xfId="712" xr:uid="{1CF1CB04-D5FE-4098-9B90-BFF1535BCF3F}"/>
    <cellStyle name="20% - 强调文字颜色 4 4" xfId="715" xr:uid="{6A034D16-D90B-4CC5-83D4-0998278F3572}"/>
    <cellStyle name="20% - 强调文字颜色 5" xfId="176" xr:uid="{5BD9EF0B-8135-4401-84DB-51ECC2FBB385}"/>
    <cellStyle name="20% - 强调文字颜色 5 2" xfId="177" xr:uid="{4DE58B99-F114-4FC6-A62C-F2AAFEC73211}"/>
    <cellStyle name="20% - 强调文字颜色 5 2 2" xfId="178" xr:uid="{DAD11556-C44A-4109-A632-D5A6FBB68BD5}"/>
    <cellStyle name="20% - 强调文字颜色 5 2 2 2" xfId="709" xr:uid="{AECA2362-916D-4B0A-B087-3A6CE863E215}"/>
    <cellStyle name="20% - 强调文字颜色 5 2 3" xfId="710" xr:uid="{D408101B-1498-46D6-B7C6-417CAE96069F}"/>
    <cellStyle name="20% - 强调文字颜色 5 3" xfId="179" xr:uid="{713D9865-6200-4D48-960F-12D952EC378B}"/>
    <cellStyle name="20% - 强调文字颜色 5 3 2" xfId="708" xr:uid="{CCF52313-ED43-4F61-BF89-51C9DCBCA88B}"/>
    <cellStyle name="20% - 强调文字颜色 5 4" xfId="711" xr:uid="{F1F11344-58DB-4523-803D-7E495DAF3EFD}"/>
    <cellStyle name="20% - 强调文字颜色 6" xfId="180" xr:uid="{C036C7E3-BF78-410F-AF18-C31DCC978542}"/>
    <cellStyle name="20% - 强调文字颜色 6 2" xfId="181" xr:uid="{C3C75412-6299-4807-B782-8ABC2401FC16}"/>
    <cellStyle name="20% - 强调文字颜色 6 2 2" xfId="182" xr:uid="{4728A710-2701-4CCB-A51D-7A47CDE4F08E}"/>
    <cellStyle name="20% - 强调文字颜色 6 2 2 2" xfId="705" xr:uid="{D35EF7E5-F254-46BA-8268-3B46A9EEF446}"/>
    <cellStyle name="20% - 强调文字颜色 6 2 3" xfId="706" xr:uid="{C1AA3D44-B090-4C3A-830F-4D9BC2BFA64C}"/>
    <cellStyle name="20% - 强调文字颜色 6 3" xfId="183" xr:uid="{311AB676-DC0E-4F3D-8F9C-3FFA824A1A00}"/>
    <cellStyle name="20% - 强调文字颜色 6 3 2" xfId="704" xr:uid="{561B54F0-F2B2-4E7E-9B5A-4A1962AF317C}"/>
    <cellStyle name="20% - 强调文字颜色 6 4" xfId="707" xr:uid="{84D31369-63FF-4C70-89F4-378378AF42EE}"/>
    <cellStyle name="40% - 强调文字颜色 1" xfId="184" xr:uid="{25746F3F-6939-41A9-8A3D-BE73ACB25FAC}"/>
    <cellStyle name="40% - 强调文字颜色 1 2" xfId="185" xr:uid="{32183A63-DA95-4C06-852D-CE631112A95A}"/>
    <cellStyle name="40% - 强调文字颜色 1 2 2" xfId="186" xr:uid="{6398D8AB-CBE1-42DB-932B-66B7DC918DC2}"/>
    <cellStyle name="40% - 强调文字颜色 1 2 2 2" xfId="701" xr:uid="{4F4A3ED7-C524-4DE0-B2E3-A15D4AC078EA}"/>
    <cellStyle name="40% - 强调文字颜色 1 2 3" xfId="702" xr:uid="{A2E87164-2909-4677-B66D-E6D7BE9B4B69}"/>
    <cellStyle name="40% - 强调文字颜色 1 3" xfId="187" xr:uid="{E732FD33-69EE-48D5-AB16-5902B673A548}"/>
    <cellStyle name="40% - 强调文字颜色 1 3 2" xfId="700" xr:uid="{4F2AC751-1384-4C09-B378-0AC5D2981717}"/>
    <cellStyle name="40% - 强调文字颜色 1 4" xfId="703" xr:uid="{728EC5A5-AB0A-449A-BB33-FFC0A5304133}"/>
    <cellStyle name="40% - 强调文字颜色 2" xfId="188" xr:uid="{571F3FF7-409B-4E2E-8194-7ED0376C13A5}"/>
    <cellStyle name="40% - 强调文字颜色 2 2" xfId="189" xr:uid="{E50710A5-CCE1-4E4A-9880-E7042CC1BAFE}"/>
    <cellStyle name="40% - 强调文字颜色 2 2 2" xfId="190" xr:uid="{0DFAC8F0-EA8C-40E5-A59D-D0EB977CAC19}"/>
    <cellStyle name="40% - 强调文字颜色 2 2 2 2" xfId="697" xr:uid="{8E81D86F-8CDE-43B0-9D82-1EDB6533EB42}"/>
    <cellStyle name="40% - 强调文字颜色 2 2 3" xfId="698" xr:uid="{C9068E41-9BCC-46FE-8A8E-5060A768BA16}"/>
    <cellStyle name="40% - 强调文字颜色 2 3" xfId="191" xr:uid="{5FF25F3B-F494-40C7-B39F-348CDE27DC06}"/>
    <cellStyle name="40% - 强调文字颜色 2 3 2" xfId="696" xr:uid="{48499043-3808-41A5-9A3C-666CA1EA35F2}"/>
    <cellStyle name="40% - 强调文字颜色 2 4" xfId="699" xr:uid="{26B21640-DB91-45DE-9AD5-2A6E16A052C1}"/>
    <cellStyle name="40% - 强调文字颜色 3" xfId="192" xr:uid="{E0C10D2A-0FEE-4317-A1E2-7AC790D31CCD}"/>
    <cellStyle name="40% - 强调文字颜色 3 2" xfId="193" xr:uid="{C47C0094-8094-4664-880A-211E89AC9AD6}"/>
    <cellStyle name="40% - 强调文字颜色 3 2 2" xfId="194" xr:uid="{4F0D3999-AA8F-46E1-9CC9-8E8388327428}"/>
    <cellStyle name="40% - 强调文字颜色 3 2 2 2" xfId="693" xr:uid="{28C1FAE5-97D6-4767-B687-E7DC5714A876}"/>
    <cellStyle name="40% - 强调文字颜色 3 2 3" xfId="694" xr:uid="{5A08BEDE-CCD8-4ADF-B2BC-8B370E89B60D}"/>
    <cellStyle name="40% - 强调文字颜色 3 3" xfId="195" xr:uid="{30926963-3CD8-433D-B55F-C461D9779BEE}"/>
    <cellStyle name="40% - 强调文字颜色 3 3 2" xfId="692" xr:uid="{9522042D-BF6E-4BE3-9CC4-AB3A12B2852D}"/>
    <cellStyle name="40% - 强调文字颜色 3 4" xfId="695" xr:uid="{144BCE10-80D6-47D6-AF9C-71FFB6540855}"/>
    <cellStyle name="40% - 强调文字颜色 4" xfId="196" xr:uid="{A894A9BF-BA84-4C45-B4BE-9BA4E58D5195}"/>
    <cellStyle name="40% - 强调文字颜色 4 2" xfId="197" xr:uid="{3FFC9E92-972F-492E-B368-0EBE34F749C2}"/>
    <cellStyle name="40% - 强调文字颜色 4 2 2" xfId="198" xr:uid="{5E42E5D2-B14D-4DC8-B5E3-1D96AC9B52EB}"/>
    <cellStyle name="40% - 强调文字颜色 4 2 2 2" xfId="689" xr:uid="{BA4EE900-2828-47DE-B7C3-A4F60ADD75C2}"/>
    <cellStyle name="40% - 强调文字颜色 4 2 3" xfId="690" xr:uid="{17D23CEA-6F16-4BCA-BADA-211BD689B216}"/>
    <cellStyle name="40% - 强调文字颜色 4 3" xfId="199" xr:uid="{61C9E494-8BB3-4FCA-BB80-41EFCC405B7B}"/>
    <cellStyle name="40% - 强调文字颜色 4 3 2" xfId="688" xr:uid="{7702595F-DBDF-4D5D-91E7-34F27A7C6382}"/>
    <cellStyle name="40% - 强调文字颜色 4 4" xfId="691" xr:uid="{A6F16782-E658-49AC-8E8F-3CB574E580B0}"/>
    <cellStyle name="40% - 强调文字颜色 5" xfId="200" xr:uid="{BF1D2A79-0F61-4C4A-9C01-2132335C13CF}"/>
    <cellStyle name="40% - 强调文字颜色 5 2" xfId="201" xr:uid="{1BD13D65-B45E-4C07-B14A-6DFB72E13A93}"/>
    <cellStyle name="40% - 强调文字颜色 5 2 2" xfId="202" xr:uid="{3D42D264-1858-4214-BF68-463F26D4EEFB}"/>
    <cellStyle name="40% - 强调文字颜色 5 2 2 2" xfId="685" xr:uid="{F33DD39A-208E-4EAF-88C9-0A52D63AF138}"/>
    <cellStyle name="40% - 强调文字颜色 5 2 3" xfId="686" xr:uid="{21DDF603-3F7B-4061-A855-C66004094675}"/>
    <cellStyle name="40% - 强调文字颜色 5 3" xfId="203" xr:uid="{3D0FB4D2-87A6-4E8E-8CE7-18E08AC9734A}"/>
    <cellStyle name="40% - 强调文字颜色 5 3 2" xfId="684" xr:uid="{9451F8D9-F6B0-4E16-AC83-067BF24469B8}"/>
    <cellStyle name="40% - 强调文字颜色 5 4" xfId="687" xr:uid="{A2D7B796-0324-46CC-911B-16D037F01D0C}"/>
    <cellStyle name="40% - 强调文字颜色 6" xfId="204" xr:uid="{864EFAF0-BE74-4D9F-AA09-5164B9BB096D}"/>
    <cellStyle name="40% - 强调文字颜色 6 2" xfId="205" xr:uid="{CFA43697-D957-41CA-96E7-BF5883DECE70}"/>
    <cellStyle name="40% - 强调文字颜色 6 2 2" xfId="206" xr:uid="{DFBD3659-3029-4FE9-BFF6-6850095950E2}"/>
    <cellStyle name="40% - 强调文字颜色 6 2 2 2" xfId="681" xr:uid="{F76CE93A-9864-45B9-BAC0-683090877093}"/>
    <cellStyle name="40% - 强调文字颜色 6 2 3" xfId="682" xr:uid="{3C5E2877-9ACC-4350-A98F-34E295CE4365}"/>
    <cellStyle name="40% - 强调文字颜色 6 3" xfId="207" xr:uid="{819D8516-E420-4C48-B880-2B428F1BC3CF}"/>
    <cellStyle name="40% - 强调文字颜色 6 3 2" xfId="449" xr:uid="{7FAE0042-AB57-480F-8333-5CD2E0CEDDCF}"/>
    <cellStyle name="40% - 强调文字颜色 6 4" xfId="683" xr:uid="{6F83946C-43F3-41D0-A85F-BDD372DE7B13}"/>
    <cellStyle name="60% - 强调文字颜色 1" xfId="208" xr:uid="{8D787F2F-60CB-44D5-B3FB-2E755FE8B3E8}"/>
    <cellStyle name="60% - 强调文字颜色 1 2" xfId="209" xr:uid="{6A859417-4F50-4962-B167-D9A25CAD8DD4}"/>
    <cellStyle name="60% - 强调文字颜色 1 2 2" xfId="210" xr:uid="{97611AC1-E679-418F-95EF-566C056A84C4}"/>
    <cellStyle name="60% - 强调文字颜色 1 2 2 2" xfId="678" xr:uid="{3B3B5184-C8F4-4A9F-8085-4F41872752D5}"/>
    <cellStyle name="60% - 强调文字颜色 1 2 3" xfId="679" xr:uid="{1739AE88-DD74-4E90-A058-BE1B1CC62C90}"/>
    <cellStyle name="60% - 强调文字颜色 1 3" xfId="211" xr:uid="{DA5E354D-A98A-4BDB-ABF1-46A08AACD6EC}"/>
    <cellStyle name="60% - 强调文字颜色 1 3 2" xfId="677" xr:uid="{1A52E1EE-4B27-4277-8350-F553C071187E}"/>
    <cellStyle name="60% - 强调文字颜色 1 4" xfId="680" xr:uid="{ECA0A0F7-4571-4C6E-94E9-3B93C9B5BAA4}"/>
    <cellStyle name="60% - 强调文字颜色 2" xfId="212" xr:uid="{8D94D198-CD74-4359-9C0F-406D3970192C}"/>
    <cellStyle name="60% - 强调文字颜色 2 2" xfId="213" xr:uid="{D1E0895E-6CE9-4CF7-9322-EBC4279138DF}"/>
    <cellStyle name="60% - 强调文字颜色 2 2 2" xfId="214" xr:uid="{FFBEF952-CB55-411C-A677-B201714CE9E2}"/>
    <cellStyle name="60% - 强调文字颜色 2 2 2 2" xfId="674" xr:uid="{C7DDFCB8-A685-465F-871E-26319013819F}"/>
    <cellStyle name="60% - 强调文字颜色 2 2 3" xfId="675" xr:uid="{A6A454D1-FA68-4924-880F-F58711ACCD19}"/>
    <cellStyle name="60% - 强调文字颜色 2 3" xfId="215" xr:uid="{FACE9FB7-66DF-4975-95EF-EFA12135087F}"/>
    <cellStyle name="60% - 强调文字颜色 2 3 2" xfId="673" xr:uid="{9FB7BEB4-9A6C-452E-9B49-1F6A9DC8A066}"/>
    <cellStyle name="60% - 强调文字颜色 2 4" xfId="676" xr:uid="{F0EFF5C5-097D-4C81-9541-BEECADE17688}"/>
    <cellStyle name="60% - 强调文字颜色 3" xfId="216" xr:uid="{03A965F8-FAC6-4DF4-87B2-0D8D356967C2}"/>
    <cellStyle name="60% - 强调文字颜色 3 2" xfId="217" xr:uid="{2344608F-D64F-4175-BC17-5245846AB6D5}"/>
    <cellStyle name="60% - 强调文字颜色 3 2 2" xfId="218" xr:uid="{78A1E45C-2479-47C9-8E09-0301FFFC80A8}"/>
    <cellStyle name="60% - 强调文字颜色 3 2 2 2" xfId="670" xr:uid="{253C6658-417A-4EFC-AF8A-9FF0B35B4879}"/>
    <cellStyle name="60% - 强调文字颜色 3 2 3" xfId="671" xr:uid="{76E262E0-CF5B-458E-B0DE-DBB1136119E5}"/>
    <cellStyle name="60% - 强调文字颜色 3 3" xfId="219" xr:uid="{08E7A639-D8A9-4C30-8C32-7A67F49E1145}"/>
    <cellStyle name="60% - 强调文字颜色 3 3 2" xfId="669" xr:uid="{80335912-198C-4593-AF6D-404B42C72F9D}"/>
    <cellStyle name="60% - 强调文字颜色 3 4" xfId="672" xr:uid="{9C2DE82A-C0EA-412D-BE45-31365827BC97}"/>
    <cellStyle name="60% - 强调文字颜色 4" xfId="220" xr:uid="{014FB317-46E0-40E7-A5FF-62F21A0B97E2}"/>
    <cellStyle name="60% - 强调文字颜色 4 2" xfId="221" xr:uid="{8FFF8E99-0707-44F4-9F9B-93DD2001C95C}"/>
    <cellStyle name="60% - 强调文字颜色 4 2 2" xfId="222" xr:uid="{59933AAB-F306-456C-872D-2500B85190E5}"/>
    <cellStyle name="60% - 强调文字颜色 4 2 2 2" xfId="666" xr:uid="{1870153C-F2E2-4364-868B-2274E58703B4}"/>
    <cellStyle name="60% - 强调文字颜色 4 2 3" xfId="667" xr:uid="{F45AC037-8035-4192-8C47-C29862AFD5CB}"/>
    <cellStyle name="60% - 强调文字颜色 4 3" xfId="223" xr:uid="{11892603-A012-4731-8738-55907B84581C}"/>
    <cellStyle name="60% - 强调文字颜色 4 3 2" xfId="665" xr:uid="{7CD9378C-D905-46D0-84BB-878DD0CB26E9}"/>
    <cellStyle name="60% - 强调文字颜色 4 4" xfId="668" xr:uid="{C14E51B3-3E29-4A4E-BFF4-197A877F3F63}"/>
    <cellStyle name="60% - 强调文字颜色 5" xfId="224" xr:uid="{DA3EBC8F-1D07-4FCF-BDD1-8BB4412D5CBF}"/>
    <cellStyle name="60% - 强调文字颜色 5 2" xfId="225" xr:uid="{542B081D-2A15-4963-8CB4-FB2C09B1F7EB}"/>
    <cellStyle name="60% - 强调文字颜色 5 2 2" xfId="226" xr:uid="{6E0AA4ED-6472-4052-B854-CF54230F630C}"/>
    <cellStyle name="60% - 强调文字颜色 5 2 2 2" xfId="662" xr:uid="{C43DDB09-F4C8-49B0-9D27-5594F3DB9427}"/>
    <cellStyle name="60% - 强调文字颜色 5 2 3" xfId="663" xr:uid="{0D728ED1-FA86-4D44-9D4C-EE63C0C22668}"/>
    <cellStyle name="60% - 强调文字颜色 5 3" xfId="227" xr:uid="{1FECE3BE-7A03-407F-921C-206A251CCCDC}"/>
    <cellStyle name="60% - 强调文字颜色 5 3 2" xfId="661" xr:uid="{A724569A-6C2D-4FE2-8B66-119A6387CB56}"/>
    <cellStyle name="60% - 强调文字颜色 5 4" xfId="664" xr:uid="{04090F60-FFAD-49A8-8615-B4743F77B599}"/>
    <cellStyle name="60% - 强调文字颜色 6" xfId="228" xr:uid="{468AA90A-9B6F-4CAE-9160-C1DBF4B55B75}"/>
    <cellStyle name="60% - 强调文字颜色 6 2" xfId="229" xr:uid="{2D78807C-D35A-462D-B05A-DB857992FEC9}"/>
    <cellStyle name="60% - 强调文字颜色 6 2 2" xfId="230" xr:uid="{78EF4AF1-6F0C-4388-899E-54C5B322D16B}"/>
    <cellStyle name="60% - 强调文字颜色 6 2 2 2" xfId="658" xr:uid="{3A566382-383D-4CD0-97CF-E0F34EB143D7}"/>
    <cellStyle name="60% - 强调文字颜色 6 2 3" xfId="659" xr:uid="{6D504E6A-A1CA-41D5-93BB-1C7A971C7C8B}"/>
    <cellStyle name="60% - 强调文字颜色 6 3" xfId="231" xr:uid="{C0138F4B-1ED0-4BE9-81D8-469D97A7874B}"/>
    <cellStyle name="60% - 强调文字颜色 6 3 2" xfId="657" xr:uid="{21F2429A-8892-487A-96EA-19F299361885}"/>
    <cellStyle name="60% - 强调文字颜色 6 4" xfId="660" xr:uid="{804A9297-514D-4C41-8808-37843C6E7332}"/>
    <cellStyle name="gcd" xfId="232" xr:uid="{CEE3FB8E-7F20-438F-8710-59EF800ED8C6}"/>
    <cellStyle name="gcd 2" xfId="233" xr:uid="{69298B5C-A722-447F-95B9-E3312116F76D}"/>
    <cellStyle name="gcd 2 2" xfId="655" xr:uid="{8647B056-6611-42D6-9887-A9991F5A4991}"/>
    <cellStyle name="gcd 3" xfId="656" xr:uid="{37A20B9C-A60B-4705-AFD8-137D7AE2D4AA}"/>
    <cellStyle name="gcd_22-1-16全区分市年鉴基本情况8" xfId="234" xr:uid="{2E2D62B1-171D-416A-AC78-0CCD455F8D17}"/>
    <cellStyle name="标题 1 2" xfId="237" xr:uid="{2C849A25-50A0-41A3-98B7-247A9F8D33EF}"/>
    <cellStyle name="标题 1 2 2" xfId="652" xr:uid="{8CDBDC7E-E7EC-40FF-A282-A8058A122CC7}"/>
    <cellStyle name="标题 1 3" xfId="236" xr:uid="{3802F5D3-7A6D-4D35-A3DD-86E38E45DCB4}"/>
    <cellStyle name="标题 1 4" xfId="653" xr:uid="{87DEB370-C0C9-4F44-A061-6197CFC6179A}"/>
    <cellStyle name="标题 2 2" xfId="239" xr:uid="{1EA011CF-0ECB-48FE-9AFE-937445658A1D}"/>
    <cellStyle name="标题 2 2 2" xfId="650" xr:uid="{0A414EA4-AC01-4657-BEBB-E38148BFBDD2}"/>
    <cellStyle name="标题 2 3" xfId="238" xr:uid="{9062BDD2-ED54-4AE6-B83B-E352F2A5D1B2}"/>
    <cellStyle name="标题 2 4" xfId="651" xr:uid="{D1A8F3DC-86FD-470B-8EC7-A7BD8077FA3C}"/>
    <cellStyle name="标题 3 2" xfId="241" xr:uid="{C57F94D4-994A-4F6E-8597-8BDABB7DB1C6}"/>
    <cellStyle name="标题 3 2 2" xfId="648" xr:uid="{16503DEF-E9D5-4F92-ABA2-99F2F153AA4A}"/>
    <cellStyle name="标题 3 3" xfId="240" xr:uid="{79F50238-9771-4F2F-90C1-314296BFDF42}"/>
    <cellStyle name="标题 3 4" xfId="649" xr:uid="{4F37E4BD-DF55-44AC-B6FE-BB15E666CC8F}"/>
    <cellStyle name="标题 4 2" xfId="243" xr:uid="{2DD6463E-6D98-431F-97A0-C56FDEA98E7A}"/>
    <cellStyle name="标题 4 2 2" xfId="646" xr:uid="{588EF6D4-FB56-4B10-8230-F19B655DE772}"/>
    <cellStyle name="标题 4 3" xfId="242" xr:uid="{C7208C1D-4874-43E4-A95F-77764E300FF5}"/>
    <cellStyle name="标题 4 4" xfId="647" xr:uid="{E237FED6-6FDA-4354-939C-7B97AA961FF5}"/>
    <cellStyle name="标题 5" xfId="244" xr:uid="{869741F6-FF28-4C98-9F74-2F50460AEF2E}"/>
    <cellStyle name="标题 5 2" xfId="645" xr:uid="{78081084-0E24-4430-8496-3D5CED466F3F}"/>
    <cellStyle name="标题 6" xfId="235" xr:uid="{F3CF0AA6-04E9-42A6-89B8-A1A8FB16C0C7}"/>
    <cellStyle name="标题 7" xfId="654" xr:uid="{27E09C89-1A19-4BCE-B8D3-8DC144C66B89}"/>
    <cellStyle name="差 2" xfId="246" xr:uid="{F6018697-C9A7-4D54-87F0-C12F7CA340BE}"/>
    <cellStyle name="差 2 2" xfId="643" xr:uid="{943992F4-4BBC-454D-AAA9-75B721321018}"/>
    <cellStyle name="差 3" xfId="245" xr:uid="{A2749621-EF1A-4EA7-806E-D29655DEAF50}"/>
    <cellStyle name="差 4" xfId="644" xr:uid="{45974B4A-4DF8-4431-A5D4-62A8AABC858D}"/>
    <cellStyle name="常规" xfId="0" builtinId="0"/>
    <cellStyle name="常规 10" xfId="247" xr:uid="{C6CC6E40-F85A-4EE7-B8E7-D64DD65CCF40}"/>
    <cellStyle name="常规 10 10" xfId="642" xr:uid="{CA6F48A6-044C-467A-BED7-97538977E6F1}"/>
    <cellStyle name="常规 10 2" xfId="248" xr:uid="{A149443F-9029-436A-B71C-53B4BE61D5D5}"/>
    <cellStyle name="常规 10 2 2" xfId="249" xr:uid="{D73AA000-434D-4929-90EB-98B6F1FDE8D7}"/>
    <cellStyle name="常规 10 2 2 2" xfId="640" xr:uid="{7231311B-3A5B-4539-8486-7C9D401D0ECA}"/>
    <cellStyle name="常规 10 2 3" xfId="641" xr:uid="{75C5DE65-9ED2-4C5E-B112-73966C43563C}"/>
    <cellStyle name="常规 10 3" xfId="250" xr:uid="{7468FA65-8148-4D6F-9155-230A2E641BED}"/>
    <cellStyle name="常规 10 3 2" xfId="251" xr:uid="{007BC657-F86E-4F19-A82D-980E75F33BCB}"/>
    <cellStyle name="常规 10 3 2 2" xfId="638" xr:uid="{77AAF757-B286-4BC6-AC6C-DB5CC23816F2}"/>
    <cellStyle name="常规 10 3 3" xfId="639" xr:uid="{62F199C7-20FB-4830-B9BC-E7B60AAD2772}"/>
    <cellStyle name="常规 10 4" xfId="252" xr:uid="{8FB5039D-EC2C-42A3-94E6-CB090D16590D}"/>
    <cellStyle name="常规 10 4 2" xfId="253" xr:uid="{16E14469-D331-4229-9012-DEC013049730}"/>
    <cellStyle name="常规 10 4 2 2" xfId="636" xr:uid="{36B7FDF7-D75B-4D00-B22C-3CD13015CB1C}"/>
    <cellStyle name="常规 10 4 3" xfId="637" xr:uid="{EC5B2506-73B9-43D0-B958-A85CC8EC4F49}"/>
    <cellStyle name="常规 10 5" xfId="254" xr:uid="{DFCFA34A-F317-4651-BCF8-0190467902FC}"/>
    <cellStyle name="常规 10 5 2" xfId="255" xr:uid="{CB45C323-ED39-46D2-A722-E768DF348A97}"/>
    <cellStyle name="常规 10 5 2 2" xfId="634" xr:uid="{E73F884E-A860-4642-8C13-A3BCA1D5CD32}"/>
    <cellStyle name="常规 10 5 3" xfId="635" xr:uid="{47134E01-DA0A-4CD6-AF45-E481ADE457A7}"/>
    <cellStyle name="常规 10 6" xfId="256" xr:uid="{1A299B9B-657C-433E-9E99-43996F342600}"/>
    <cellStyle name="常规 10 6 2" xfId="257" xr:uid="{8A90CD22-5EAE-4969-B65D-218F56898E90}"/>
    <cellStyle name="常规 10 6 2 2" xfId="632" xr:uid="{8A389C49-C299-4D8D-9FDC-80610783D5E4}"/>
    <cellStyle name="常规 10 6 3" xfId="633" xr:uid="{1BF29362-8161-4F9A-8F12-64FE84552711}"/>
    <cellStyle name="常规 10 7" xfId="258" xr:uid="{C068A65E-164E-44BA-9DB2-20AEB5FED8F4}"/>
    <cellStyle name="常规 10 7 2" xfId="259" xr:uid="{1D4C1249-E7ED-4CA0-9329-C5DE02AD3AFB}"/>
    <cellStyle name="常规 10 7 2 2" xfId="630" xr:uid="{85C87FEB-3D5A-4FA1-8A12-D02E492614AC}"/>
    <cellStyle name="常规 10 7 3" xfId="631" xr:uid="{4C14938D-74E9-476D-8A88-E7572F258802}"/>
    <cellStyle name="常规 10 8" xfId="260" xr:uid="{26938EBE-2A06-4B8D-8578-DA5AEBC9CE93}"/>
    <cellStyle name="常规 10 8 2" xfId="261" xr:uid="{1F312A23-2FF2-480D-9FB9-C0BDC75932F1}"/>
    <cellStyle name="常规 10 8 2 2" xfId="628" xr:uid="{D915575C-6943-454D-9636-3BBE94B7AD67}"/>
    <cellStyle name="常规 10 8 3" xfId="629" xr:uid="{F0B80AEA-76A6-4C3B-A8DD-1A32DD8C630B}"/>
    <cellStyle name="常规 10 9" xfId="262" xr:uid="{963A53C7-D423-4EC0-8713-973F8464F681}"/>
    <cellStyle name="常规 10 9 2" xfId="627" xr:uid="{B3E83CAC-0609-4494-83CF-F1F2766C0514}"/>
    <cellStyle name="常规 10_22-1-16全区分市年鉴基本情况8" xfId="263" xr:uid="{0EB0134A-A468-441A-A3D9-C139D1E77B8A}"/>
    <cellStyle name="常规 11" xfId="1" xr:uid="{055B6432-9B09-463D-8115-62BD46D0DED7}"/>
    <cellStyle name="常规 12" xfId="872" xr:uid="{727AC307-0181-463A-AF7D-3B920330CF3C}"/>
    <cellStyle name="常规 13" xfId="875" xr:uid="{6D083BF6-2C64-462F-B470-54B2F8743471}"/>
    <cellStyle name="常规 14" xfId="264" xr:uid="{63370FE7-0CFE-46A1-AF31-C796609918DE}"/>
    <cellStyle name="常规 14 2" xfId="265" xr:uid="{C09A27AF-0A2D-4611-B6BA-5A45AF309B61}"/>
    <cellStyle name="常规 14 2 2" xfId="625" xr:uid="{87B3C1A5-44D9-4A4E-884D-890F69CC9E0C}"/>
    <cellStyle name="常规 14 3" xfId="626" xr:uid="{7B22830C-4F5A-495F-BDF6-2F0EFD01214C}"/>
    <cellStyle name="常规 15" xfId="266" xr:uid="{A346814A-431A-4FD6-9B38-0E3566F5A0CF}"/>
    <cellStyle name="常规 15 2" xfId="267" xr:uid="{959C069D-D3BE-4D1B-BF9C-88EED0D476DA}"/>
    <cellStyle name="常规 15 2 2" xfId="623" xr:uid="{4A16D032-11F9-41BA-81DC-DFDBE5B7C8F2}"/>
    <cellStyle name="常规 15 3" xfId="624" xr:uid="{718309DF-0AFD-42C1-973C-266C8A643A96}"/>
    <cellStyle name="常规 16" xfId="268" xr:uid="{A111600A-7BD3-4E08-A06F-DA74E42413B3}"/>
    <cellStyle name="常规 16 2" xfId="269" xr:uid="{2CC75FC4-6426-4C09-ADF2-B07144244887}"/>
    <cellStyle name="常规 16 2 2" xfId="621" xr:uid="{EA6923B6-466D-43BA-BD9D-E0E0292BB792}"/>
    <cellStyle name="常规 16 3" xfId="622" xr:uid="{7A2CCFBB-9E68-4548-B3A7-069E21D8308A}"/>
    <cellStyle name="常规 17" xfId="270" xr:uid="{97F5BCD8-B4B9-4C59-99BC-55D183DA053F}"/>
    <cellStyle name="常规 17 2" xfId="271" xr:uid="{9474B01F-63F7-4EEF-B771-0EF2C6297AC5}"/>
    <cellStyle name="常规 17 2 2" xfId="619" xr:uid="{C556A802-A5DC-4461-86E5-890EDFE29550}"/>
    <cellStyle name="常规 17 3" xfId="620" xr:uid="{D2F9BF16-8E77-4926-B7E1-ACC4A2FEF9A6}"/>
    <cellStyle name="常规 18" xfId="272" xr:uid="{E5F4CEF5-3F1C-4617-97E3-FDF6D18ED40B}"/>
    <cellStyle name="常规 18 2" xfId="273" xr:uid="{1B39FD44-32DE-45C0-9FB1-FF2D25CCA6CB}"/>
    <cellStyle name="常规 18 2 2" xfId="617" xr:uid="{2E8BFB1F-86F4-46EB-B9EE-9CAB25FACB08}"/>
    <cellStyle name="常规 18 3" xfId="618" xr:uid="{9D0821C3-3695-4CE3-A49F-409A53B2893B}"/>
    <cellStyle name="常规 19" xfId="274" xr:uid="{047F1266-643C-4766-80E4-E7A9FE43BD13}"/>
    <cellStyle name="常规 19 2" xfId="275" xr:uid="{32D0A964-D0E9-4E97-845B-F7D9E776E1B4}"/>
    <cellStyle name="常规 19 2 2" xfId="615" xr:uid="{10EEEE13-7214-4B29-8673-44A1F26B6316}"/>
    <cellStyle name="常规 19 3" xfId="616" xr:uid="{4B233DE3-ACED-4D50-8CF2-FB4AAD1E6E25}"/>
    <cellStyle name="常规 2" xfId="276" xr:uid="{DC62904D-F394-456E-8E65-48F25C15913A}"/>
    <cellStyle name="常规 2 10" xfId="614" xr:uid="{D04E5401-FA24-416C-8212-1BF8A0788840}"/>
    <cellStyle name="常规 2 2" xfId="277" xr:uid="{E8D14A0A-1446-4331-824B-0D7822BA9F15}"/>
    <cellStyle name="常规 2 2 2" xfId="278" xr:uid="{D79668BB-786A-42FF-B89C-1DC9DD432F84}"/>
    <cellStyle name="常规 2 2 2 2" xfId="612" xr:uid="{34D1F8CF-64A4-453B-BA3D-C9F5726115FF}"/>
    <cellStyle name="常规 2 2 3" xfId="613" xr:uid="{EB6303DE-AE8E-40B2-81B3-405C7169FCDA}"/>
    <cellStyle name="常规 2 3" xfId="279" xr:uid="{28DBE8FD-0ECD-4C8D-9CF0-BEDF3E16534D}"/>
    <cellStyle name="常规 2 3 2" xfId="280" xr:uid="{8427AF8D-FC0D-4E96-951E-0AAB6BAEAFB2}"/>
    <cellStyle name="常规 2 3 2 2" xfId="610" xr:uid="{C37C9658-83F2-4EF3-87D1-F982335EF5EF}"/>
    <cellStyle name="常规 2 3 3" xfId="611" xr:uid="{79A5B8B8-2881-44AB-92FA-168C608E9BC4}"/>
    <cellStyle name="常规 2 4" xfId="281" xr:uid="{E1DFF2A3-7855-4CD5-9B73-034A1F0CF4A9}"/>
    <cellStyle name="常规 2 4 2" xfId="282" xr:uid="{3032A4E6-A018-4DD5-83C9-D67EC5E65FF3}"/>
    <cellStyle name="常规 2 4 2 2" xfId="608" xr:uid="{FFEF9957-DD2F-4DFE-97C9-1FB5841BCD0C}"/>
    <cellStyle name="常规 2 4 3" xfId="609" xr:uid="{B5BCEB0F-27D1-486D-8EB4-1407B3AD148A}"/>
    <cellStyle name="常规 2 5" xfId="283" xr:uid="{225F1771-6DBA-4887-B9CF-E74206F63201}"/>
    <cellStyle name="常规 2 5 2" xfId="284" xr:uid="{EC4DD697-F499-46ED-A2AF-79DAA16B6238}"/>
    <cellStyle name="常规 2 5 2 2" xfId="606" xr:uid="{EF29472B-66D2-4617-80A5-39839E065479}"/>
    <cellStyle name="常规 2 5 3" xfId="607" xr:uid="{62CA8AA6-B389-449B-B147-6C4DDCD86A42}"/>
    <cellStyle name="常规 2 6" xfId="285" xr:uid="{FCD8D98D-280B-4738-964C-6B944B8C1204}"/>
    <cellStyle name="常规 2 6 2" xfId="286" xr:uid="{92BE8D41-5B20-4933-9D0D-C84B58BD361D}"/>
    <cellStyle name="常规 2 6 2 2" xfId="604" xr:uid="{38B86BF2-E364-467F-BE10-19B9CAA6CB8A}"/>
    <cellStyle name="常规 2 6 3" xfId="605" xr:uid="{6FBAF5C5-9872-40D7-9B28-41BB9CE7A6F6}"/>
    <cellStyle name="常规 2 7" xfId="287" xr:uid="{D6CB5999-E102-4235-927C-85B8C33301EC}"/>
    <cellStyle name="常规 2 7 2" xfId="288" xr:uid="{8074A494-A1DB-46DE-9962-9387939B324E}"/>
    <cellStyle name="常规 2 7 2 2" xfId="602" xr:uid="{EE8475F8-840E-41FD-9585-3280C4A5D758}"/>
    <cellStyle name="常规 2 7 3" xfId="603" xr:uid="{96120466-1475-4625-BD4D-4E2DCB65FDC5}"/>
    <cellStyle name="常规 2 8" xfId="289" xr:uid="{4745D0A2-B817-437B-8D52-CABAE48275BB}"/>
    <cellStyle name="常规 2 8 2" xfId="290" xr:uid="{BC34A5C7-E4F5-4BA6-B222-C3A719F6FA09}"/>
    <cellStyle name="常规 2 8 2 2" xfId="600" xr:uid="{E9353A5C-A917-4A01-B313-3DFDE1CEDA83}"/>
    <cellStyle name="常规 2 8 3" xfId="601" xr:uid="{C49AFCA2-F091-417A-841E-560DFFD955F7}"/>
    <cellStyle name="常规 2 9" xfId="291" xr:uid="{47A1EE5D-8F74-4781-9D01-4D047187D382}"/>
    <cellStyle name="常规 2 9 2" xfId="599" xr:uid="{C9F2088C-F95E-47EC-8ADA-0A41AC884194}"/>
    <cellStyle name="常规 2_22-1-16全区分市年鉴基本情况8" xfId="292" xr:uid="{142C6D7F-8D23-49B9-AC03-457FA450DA49}"/>
    <cellStyle name="常规 20" xfId="293" xr:uid="{3AD090AA-631D-4CDE-848C-93E92B34A49F}"/>
    <cellStyle name="常规 20 2" xfId="294" xr:uid="{3107E6B6-AD6E-4762-983D-9F7D991134A4}"/>
    <cellStyle name="常规 20 2 2" xfId="597" xr:uid="{6C3B5F3C-871C-459F-8D73-1520D59CA5DB}"/>
    <cellStyle name="常规 20 3" xfId="598" xr:uid="{61225553-C360-44A0-AB78-A7EC1F0250EB}"/>
    <cellStyle name="常规 21" xfId="295" xr:uid="{09D4478D-7942-4B1D-8535-F353F289D0DF}"/>
    <cellStyle name="常规 21 2" xfId="296" xr:uid="{417C8E58-5C7E-4361-90BD-8CE9865B994C}"/>
    <cellStyle name="常规 21 2 2" xfId="595" xr:uid="{55747B75-6984-4928-83CD-62C1517DF08A}"/>
    <cellStyle name="常规 21 3" xfId="596" xr:uid="{81AAADAD-57F4-4BC7-8616-7E3F21419A48}"/>
    <cellStyle name="常规 22" xfId="297" xr:uid="{EF1D91A1-F565-49E8-9D37-87107BAC4345}"/>
    <cellStyle name="常规 22 2" xfId="298" xr:uid="{70E4B954-34DC-4EE1-BB8C-BDB71972AAB8}"/>
    <cellStyle name="常规 22 2 2" xfId="593" xr:uid="{5252FD2B-3307-4464-9573-65790C907F31}"/>
    <cellStyle name="常规 22 3" xfId="594" xr:uid="{83705FE3-FD59-47E1-8BEA-92286039D46C}"/>
    <cellStyle name="常规 23" xfId="299" xr:uid="{94BD282D-31F8-49AD-8AFA-DB3DBE470BC2}"/>
    <cellStyle name="常规 23 2" xfId="300" xr:uid="{14A27EBB-68A7-457F-AF35-DA131DA95805}"/>
    <cellStyle name="常规 23 2 2" xfId="591" xr:uid="{93F8031C-9E7C-4073-96FE-99C3B43735ED}"/>
    <cellStyle name="常规 23 3" xfId="592" xr:uid="{773F69C1-66A4-4965-9057-B1781C36122C}"/>
    <cellStyle name="常规 24" xfId="301" xr:uid="{71DC7431-8935-4495-AA47-4E77B487EACC}"/>
    <cellStyle name="常规 24 2" xfId="302" xr:uid="{781FC3C8-9A48-4D39-B263-B2FEE063931E}"/>
    <cellStyle name="常规 24 2 2" xfId="589" xr:uid="{2578F6D9-A672-4756-8BB9-CA745A9A6062}"/>
    <cellStyle name="常规 24 3" xfId="590" xr:uid="{71120E76-56FD-4315-AC69-B0179B05CFA1}"/>
    <cellStyle name="常规 25" xfId="303" xr:uid="{B4C8394A-C0B5-4309-B200-F407ABB2CE33}"/>
    <cellStyle name="常规 25 2" xfId="304" xr:uid="{41218AB5-0315-4A1D-8BE6-696C5F637952}"/>
    <cellStyle name="常规 25 2 2" xfId="587" xr:uid="{BF474D49-DC5B-4D46-8293-D985F1641561}"/>
    <cellStyle name="常规 25 3" xfId="588" xr:uid="{F62096E3-1C6A-4364-838E-5E9A21548286}"/>
    <cellStyle name="常规 26" xfId="305" xr:uid="{1F625ADE-5917-40CA-B73A-656FD35716CD}"/>
    <cellStyle name="常规 26 2" xfId="306" xr:uid="{5F481D1B-C8EF-41B9-ACF3-ADDB561C6177}"/>
    <cellStyle name="常规 26 2 2" xfId="585" xr:uid="{18B32E99-94C5-4929-913C-987A74B3EE9F}"/>
    <cellStyle name="常规 26 3" xfId="586" xr:uid="{C2D25CE9-D710-4DF6-A0D1-5AEB083A916D}"/>
    <cellStyle name="常规 27" xfId="307" xr:uid="{84B05114-85DD-4D76-BCCC-D7CF5B1CEA54}"/>
    <cellStyle name="常规 27 2" xfId="308" xr:uid="{10030F5F-915B-4C2C-8F2D-0658970970B3}"/>
    <cellStyle name="常规 27 2 2" xfId="583" xr:uid="{D7BA795E-DED6-40BA-BC7F-5D1E2C627BE8}"/>
    <cellStyle name="常规 27 3" xfId="584" xr:uid="{4B05F597-186D-4D9E-8309-619BDE94993F}"/>
    <cellStyle name="常规 28" xfId="309" xr:uid="{06221A44-1612-4A2E-8012-B7BD8B936223}"/>
    <cellStyle name="常规 28 2" xfId="310" xr:uid="{E474FC0E-38EC-4266-8C21-6F046B32563F}"/>
    <cellStyle name="常规 28 2 2" xfId="581" xr:uid="{717ACBC0-5D91-4EC5-8555-A2B9F6CAD744}"/>
    <cellStyle name="常规 28 3" xfId="582" xr:uid="{BE92B336-5F22-427A-A6D3-A58AF07B6A96}"/>
    <cellStyle name="常规 29" xfId="873" xr:uid="{0A2C63AE-A2C4-49E2-996E-2CC836D42886}"/>
    <cellStyle name="常规 3" xfId="311" xr:uid="{47D8707A-39AD-4F54-B794-6AB98DFA1F1B}"/>
    <cellStyle name="常规 3 10" xfId="580" xr:uid="{A9AF27F0-A4C4-46DD-8B32-12AF4290176F}"/>
    <cellStyle name="常规 3 2" xfId="312" xr:uid="{20A54BA1-EB28-4744-8803-09D89E6B8427}"/>
    <cellStyle name="常规 3 2 2" xfId="313" xr:uid="{77BD2157-885B-45F3-A715-01BCE61C5834}"/>
    <cellStyle name="常规 3 2 2 2" xfId="578" xr:uid="{12FF0EAE-D906-4E6B-84FA-2B07E6335957}"/>
    <cellStyle name="常规 3 2 3" xfId="579" xr:uid="{DA5C27DC-7DBD-4E01-A953-A773814A1531}"/>
    <cellStyle name="常规 3 3" xfId="314" xr:uid="{39433D24-4075-4238-B957-D1535CF3DCFB}"/>
    <cellStyle name="常规 3 3 2" xfId="315" xr:uid="{F1FBDA84-2F25-4230-91F3-E81073506643}"/>
    <cellStyle name="常规 3 3 2 2" xfId="576" xr:uid="{3E900C67-A656-4B41-BD2A-86861E7408B1}"/>
    <cellStyle name="常规 3 3 3" xfId="577" xr:uid="{1147B3CA-4C6D-4185-B217-1ED547227647}"/>
    <cellStyle name="常规 3 4" xfId="316" xr:uid="{0E686B95-B667-48FE-8612-7A16D383E89A}"/>
    <cellStyle name="常规 3 4 2" xfId="317" xr:uid="{132EDFBA-8C0E-4B74-9F77-C33C05CBE6E5}"/>
    <cellStyle name="常规 3 4 2 2" xfId="574" xr:uid="{9279EC73-A6EC-4E70-A7A0-6081442DFACF}"/>
    <cellStyle name="常规 3 4 3" xfId="575" xr:uid="{A80E6480-C1ED-4F23-9BDD-EF56EEC6444A}"/>
    <cellStyle name="常规 3 5" xfId="318" xr:uid="{EF21BD84-73D9-4DB0-9A48-DD853E29D9E3}"/>
    <cellStyle name="常规 3 5 2" xfId="319" xr:uid="{49106625-D4E2-4ACE-8C19-C0F7B0E7020D}"/>
    <cellStyle name="常规 3 5 2 2" xfId="572" xr:uid="{CC465F46-E476-41C7-8548-6349D3E9F188}"/>
    <cellStyle name="常规 3 5 3" xfId="573" xr:uid="{AF7E1DBE-7C33-489E-B856-A42220B4F8E9}"/>
    <cellStyle name="常规 3 6" xfId="320" xr:uid="{1E893797-F434-449A-A615-C6E8118C8A5A}"/>
    <cellStyle name="常规 3 6 2" xfId="321" xr:uid="{C30C927B-D54D-4B14-9EB4-C840073AA933}"/>
    <cellStyle name="常规 3 6 2 2" xfId="570" xr:uid="{C31AA2DD-0C10-478E-97F2-A37DEF5F5C3D}"/>
    <cellStyle name="常规 3 6 3" xfId="571" xr:uid="{CBC5144B-FDA8-4740-A978-8D8717935263}"/>
    <cellStyle name="常规 3 7" xfId="322" xr:uid="{A3876A5D-AA83-4315-BE58-40BB48F4256F}"/>
    <cellStyle name="常规 3 7 2" xfId="323" xr:uid="{33686299-CD03-4D20-AD71-51EA575BE1BC}"/>
    <cellStyle name="常规 3 7 2 2" xfId="568" xr:uid="{A8646BF2-8ADA-4F7A-A1ED-BCB5F0BFED30}"/>
    <cellStyle name="常规 3 7 3" xfId="569" xr:uid="{92D54FA8-E76F-48B3-9EFC-21E99586FECC}"/>
    <cellStyle name="常规 3 8" xfId="324" xr:uid="{227233A8-1B17-49B4-94EA-D024AB0FDD89}"/>
    <cellStyle name="常规 3 8 2" xfId="325" xr:uid="{F8E45E9C-5807-4654-AF30-D76626B8C412}"/>
    <cellStyle name="常规 3 8 2 2" xfId="566" xr:uid="{134E3517-189F-4539-970E-933CBDF62985}"/>
    <cellStyle name="常规 3 8 3" xfId="567" xr:uid="{D4F78E64-8B9E-4318-BE4E-276A9D0B480A}"/>
    <cellStyle name="常规 3 9" xfId="326" xr:uid="{8E20F416-7D07-4581-904D-A704127C8E65}"/>
    <cellStyle name="常规 3 9 2" xfId="565" xr:uid="{F6DD3FF8-9121-4291-8C0C-505D919B5581}"/>
    <cellStyle name="常规 3_22-1-16全区分市年鉴基本情况8" xfId="327" xr:uid="{4AF2257A-29E0-4DAF-B73A-1970970B7473}"/>
    <cellStyle name="常规 4" xfId="328" xr:uid="{63F88EC3-F1DA-4BEC-98B4-E3A6D8A825E1}"/>
    <cellStyle name="常规 4 10" xfId="564" xr:uid="{75105A38-0BB5-4F85-839F-09B3D6C1342F}"/>
    <cellStyle name="常规 4 2" xfId="329" xr:uid="{5C10CDE5-D907-4941-ACD3-B986F43F65C1}"/>
    <cellStyle name="常规 4 2 2" xfId="330" xr:uid="{6AB22A45-4C64-4948-8A21-79536890D137}"/>
    <cellStyle name="常规 4 2 2 2" xfId="562" xr:uid="{C3876A57-8C86-4342-B998-AB7E36E7A54C}"/>
    <cellStyle name="常规 4 2 3" xfId="563" xr:uid="{1B63FF6F-73CB-4A3B-8AF0-B436B9B7F885}"/>
    <cellStyle name="常规 4 3" xfId="331" xr:uid="{B2A82FB4-600A-483D-AE3A-A5F10AE6685A}"/>
    <cellStyle name="常规 4 3 2" xfId="332" xr:uid="{7A27F9AD-36A7-44C6-9903-C6304C0FD6BC}"/>
    <cellStyle name="常规 4 3 2 2" xfId="560" xr:uid="{BA4BCD74-8B8A-4687-9267-196249DFE917}"/>
    <cellStyle name="常规 4 3 3" xfId="561" xr:uid="{930DC58B-797C-4932-8CE6-5E7E8C998650}"/>
    <cellStyle name="常规 4 4" xfId="333" xr:uid="{58460AB5-9C41-4504-9637-0D2F7D42CC03}"/>
    <cellStyle name="常规 4 4 2" xfId="334" xr:uid="{46B90A4D-9396-44B9-9E3C-84852E29D5AD}"/>
    <cellStyle name="常规 4 4 2 2" xfId="558" xr:uid="{D5B71FD0-3C8B-48A7-AC3A-716F8E8590AF}"/>
    <cellStyle name="常规 4 4 3" xfId="559" xr:uid="{19E9753B-3927-4441-A42C-A6B42F0CB513}"/>
    <cellStyle name="常规 4 5" xfId="335" xr:uid="{079F6D46-6DA9-43F6-88C7-3D9449055CE1}"/>
    <cellStyle name="常规 4 5 2" xfId="336" xr:uid="{A33C5112-12A0-4301-AA36-A8E7DC0F35C7}"/>
    <cellStyle name="常规 4 5 2 2" xfId="556" xr:uid="{2B5E07DC-CB15-4AB8-A79A-829AE5888E9D}"/>
    <cellStyle name="常规 4 5 3" xfId="557" xr:uid="{EF8C43DA-037F-46BE-826C-84094B988B20}"/>
    <cellStyle name="常规 4 5 6" xfId="337" xr:uid="{59606DD4-21EA-4A30-B7CB-1DCD63A2A131}"/>
    <cellStyle name="常规 4 5 6 2" xfId="338" xr:uid="{3953CED2-BAE0-42C1-8DAD-27AF51CAC45A}"/>
    <cellStyle name="常规 4 5 6 2 2" xfId="554" xr:uid="{4BDA1CDD-DEDF-44C4-98BC-BA8AD5B95976}"/>
    <cellStyle name="常规 4 5 6 3" xfId="555" xr:uid="{4E7F0882-3FEE-4C2E-9D9B-BC59BCD2E14D}"/>
    <cellStyle name="常规 4 6" xfId="339" xr:uid="{7F58026B-790A-40B4-84AD-CFCC5D9C2F72}"/>
    <cellStyle name="常规 4 6 2" xfId="340" xr:uid="{AB062088-EB5A-4EFF-8C11-1EF70B1BF886}"/>
    <cellStyle name="常规 4 6 2 2" xfId="552" xr:uid="{BCB4A717-6B1A-43D5-BF7C-6DB786A2D02D}"/>
    <cellStyle name="常规 4 6 3" xfId="553" xr:uid="{25A70455-218F-4643-9D87-27B15AD07B0F}"/>
    <cellStyle name="常规 4 7" xfId="341" xr:uid="{D8F1C35F-0813-49A4-827B-EC8BDEE06D71}"/>
    <cellStyle name="常规 4 7 2" xfId="342" xr:uid="{0868EED3-010D-48AA-AA4B-23B0442F6565}"/>
    <cellStyle name="常规 4 7 2 2" xfId="550" xr:uid="{858B1810-0F54-40BB-AA4F-D22E78B253F2}"/>
    <cellStyle name="常规 4 7 3" xfId="551" xr:uid="{9C33116C-B6C1-4DE8-A2A4-7E3C4C07D20A}"/>
    <cellStyle name="常规 4 8" xfId="343" xr:uid="{CD6B756F-82BB-493C-B358-910FAE3D052E}"/>
    <cellStyle name="常规 4 8 2" xfId="344" xr:uid="{BD0476E9-0CCD-4F0E-9DD8-3228F4251FBC}"/>
    <cellStyle name="常规 4 8 2 2" xfId="548" xr:uid="{4208307E-2641-4CF6-912B-D8752A4474F9}"/>
    <cellStyle name="常规 4 8 3" xfId="549" xr:uid="{E8195457-A0FF-407C-80A9-ECD96097DD53}"/>
    <cellStyle name="常规 4 9" xfId="345" xr:uid="{32441B0D-D838-494A-B552-A022F1D34EDB}"/>
    <cellStyle name="常规 4 9 2" xfId="547" xr:uid="{E136790C-D936-4F12-8B2D-65AEA2ACA30C}"/>
    <cellStyle name="常规 4_22-1-16全区分市年鉴基本情况8" xfId="346" xr:uid="{69206130-76FA-4506-831C-FC550457BC38}"/>
    <cellStyle name="常规 5" xfId="347" xr:uid="{65FCC590-7986-4298-B1FA-80A0DB60DE76}"/>
    <cellStyle name="常规 5 2" xfId="348" xr:uid="{817EB560-7A6A-46A8-8499-61FB4EB16B2F}"/>
    <cellStyle name="常规 5 2 2" xfId="545" xr:uid="{1092DC65-21D1-4B57-B6C6-93B379CC79A7}"/>
    <cellStyle name="常规 5 3" xfId="546" xr:uid="{EE685D3A-BD49-4603-8830-C0A879E46EF9}"/>
    <cellStyle name="常规 5_22-1-16全区分市年鉴基本情况8" xfId="349" xr:uid="{693587E7-D1BA-433E-89C5-2B8B28FBF7B9}"/>
    <cellStyle name="常规 6" xfId="350" xr:uid="{894E61AE-3B4E-4692-9E19-1BC427C561AF}"/>
    <cellStyle name="常规 6 2" xfId="544" xr:uid="{7F9DC074-1264-4ADA-A782-7D6AFB97C3DB}"/>
    <cellStyle name="常规 7" xfId="351" xr:uid="{436C93C6-B329-4E55-AE09-57134567904D}"/>
    <cellStyle name="常规 7 10" xfId="543" xr:uid="{FDE55207-0DD9-43E6-9BCE-31885D96CB4C}"/>
    <cellStyle name="常规 7 2" xfId="352" xr:uid="{8D0F698F-8A18-4BCA-8E63-889FB01E7C67}"/>
    <cellStyle name="常规 7 2 2" xfId="353" xr:uid="{3E141645-9D1F-46C3-98D0-38D3A417BF75}"/>
    <cellStyle name="常规 7 2 2 2" xfId="541" xr:uid="{C4F62E01-D818-46BA-92FD-1AB4CCE1286A}"/>
    <cellStyle name="常规 7 2 3" xfId="542" xr:uid="{506F8E20-AC28-44B4-8D1A-E1FE2FA4D3C9}"/>
    <cellStyle name="常规 7 3" xfId="354" xr:uid="{8596F8BA-555E-4AD5-BB38-C70FCBE12DC3}"/>
    <cellStyle name="常规 7 3 2" xfId="355" xr:uid="{0A743A9D-6E99-44B9-9DEB-6537697BBDC6}"/>
    <cellStyle name="常规 7 3 2 2" xfId="539" xr:uid="{1BA9EA2A-E2A4-4E23-A64C-80559812C61F}"/>
    <cellStyle name="常规 7 3 3" xfId="540" xr:uid="{3D089674-3FD2-43B3-B4B2-E0877799E8E6}"/>
    <cellStyle name="常规 7 4" xfId="356" xr:uid="{A7E3DB9A-44FD-48D8-952D-C1264765A068}"/>
    <cellStyle name="常规 7 4 2" xfId="357" xr:uid="{4D0A0813-F6A6-47F9-A822-3EE67432F540}"/>
    <cellStyle name="常规 7 4 2 2" xfId="537" xr:uid="{6504A83A-CF83-4A4B-AF98-EB216A2C68FB}"/>
    <cellStyle name="常规 7 4 3" xfId="538" xr:uid="{43ABF06F-EC5C-465A-8885-7A9E5575CEA3}"/>
    <cellStyle name="常规 7 5" xfId="358" xr:uid="{8567FE82-169E-4191-B506-7EDD159652BA}"/>
    <cellStyle name="常规 7 5 2" xfId="359" xr:uid="{9E0E57FC-4456-43BA-B6A8-CB293B555C03}"/>
    <cellStyle name="常规 7 5 2 2" xfId="535" xr:uid="{E6F386E3-3870-409E-9E64-B3BE22A662E3}"/>
    <cellStyle name="常规 7 5 3" xfId="536" xr:uid="{AA3C1D8E-0A81-43AF-8D7F-F140F2018203}"/>
    <cellStyle name="常规 7 6" xfId="360" xr:uid="{EB45A2EA-6DF3-4A25-8D50-A6F2CBFB12CD}"/>
    <cellStyle name="常规 7 6 2" xfId="361" xr:uid="{38D3039A-4461-47C3-A27F-36B55B44BC84}"/>
    <cellStyle name="常规 7 6 2 2" xfId="533" xr:uid="{BDF0C2B0-6397-47F9-8E91-26407E2B9908}"/>
    <cellStyle name="常规 7 6 3" xfId="534" xr:uid="{AAE866BD-563B-4EAE-89D2-CAB158515A97}"/>
    <cellStyle name="常规 7 7" xfId="362" xr:uid="{ECA4A1EE-F71A-4BDF-B1F3-42C217BE1B01}"/>
    <cellStyle name="常规 7 7 2" xfId="363" xr:uid="{DE29834D-04A4-4F63-B091-FEDBCF53826F}"/>
    <cellStyle name="常规 7 7 2 2" xfId="531" xr:uid="{F4748D8F-0D2D-4BC8-812E-57347446501E}"/>
    <cellStyle name="常规 7 7 3" xfId="532" xr:uid="{CEBB183F-2153-4504-936F-D6E6E63D40B6}"/>
    <cellStyle name="常规 7 8" xfId="364" xr:uid="{85C15C94-3331-44E2-9608-4CBE160DB687}"/>
    <cellStyle name="常规 7 8 2" xfId="365" xr:uid="{85CB373E-02AE-4BB3-A8BD-406292E8ADEE}"/>
    <cellStyle name="常规 7 8 2 2" xfId="529" xr:uid="{C20331EB-DEB9-462A-962B-5725F850A886}"/>
    <cellStyle name="常规 7 8 3" xfId="530" xr:uid="{59930231-D87D-4FBF-99F2-AD35BC3AB9A7}"/>
    <cellStyle name="常规 7 9" xfId="366" xr:uid="{0F83302C-06CB-4B9A-AF40-031FC682059C}"/>
    <cellStyle name="常规 7 9 2" xfId="528" xr:uid="{8AC0CCFA-768F-4736-BFFC-7D9962F61004}"/>
    <cellStyle name="常规 7_22-1-16全区分市年鉴基本情况8" xfId="367" xr:uid="{9A03B85F-B80B-4A81-97C3-13AB3ED9FEA1}"/>
    <cellStyle name="常规 8" xfId="368" xr:uid="{A35C59FA-EDA2-495F-AE2C-9824BF7EAC22}"/>
    <cellStyle name="常规 8 10" xfId="527" xr:uid="{FCEE8730-B8ED-4320-B054-7E785D1B3065}"/>
    <cellStyle name="常规 8 2" xfId="369" xr:uid="{7EAF0111-7D58-4ED4-B44C-8A9DAB8C3FA7}"/>
    <cellStyle name="常规 8 2 2" xfId="370" xr:uid="{9FE39FFB-228F-44B6-90A2-7764024FB8BA}"/>
    <cellStyle name="常规 8 2 2 2" xfId="525" xr:uid="{E09C53F1-3B92-435A-BFB2-2AB388E9501B}"/>
    <cellStyle name="常规 8 2 3" xfId="526" xr:uid="{143D7305-4B64-40B7-8E8D-5155DCC3FFE2}"/>
    <cellStyle name="常规 8 3" xfId="371" xr:uid="{1820FDD3-CAC8-4A10-83CE-4F99FBEAFC52}"/>
    <cellStyle name="常规 8 3 2" xfId="372" xr:uid="{23681FF7-28A8-4A0F-BB11-A7E9D2C23A42}"/>
    <cellStyle name="常规 8 3 2 2" xfId="523" xr:uid="{FDDA4457-4280-4096-A783-F8DBFB81FBA1}"/>
    <cellStyle name="常规 8 3 3" xfId="524" xr:uid="{416BE834-FEF1-4C33-95FA-E5FA152C083A}"/>
    <cellStyle name="常规 8 4" xfId="373" xr:uid="{A1E4EC8A-DE99-4EE4-8669-69835DD484ED}"/>
    <cellStyle name="常规 8 4 2" xfId="374" xr:uid="{069B761B-8ABA-491E-8BCE-5D2075D9B865}"/>
    <cellStyle name="常规 8 4 2 2" xfId="521" xr:uid="{E9D268CF-AB10-454B-9DCD-E18F82E37C66}"/>
    <cellStyle name="常规 8 4 3" xfId="522" xr:uid="{5C476905-CA38-467E-B72D-804069104A49}"/>
    <cellStyle name="常规 8 5" xfId="375" xr:uid="{17055923-A645-4932-A43A-BC2AF59A6422}"/>
    <cellStyle name="常规 8 5 2" xfId="376" xr:uid="{6DF93A28-E6AB-487A-B0C2-1639B3B1D033}"/>
    <cellStyle name="常规 8 5 2 2" xfId="519" xr:uid="{4DCAE9D2-56E5-44A4-980E-AB48246CA357}"/>
    <cellStyle name="常规 8 5 3" xfId="520" xr:uid="{E32E75D2-520F-445D-9802-85F0B0593DE7}"/>
    <cellStyle name="常规 8 6" xfId="377" xr:uid="{81C46444-1E97-41D9-A4F2-BCB4D3B8353C}"/>
    <cellStyle name="常规 8 6 2" xfId="378" xr:uid="{69D6DE3D-C723-4984-91A2-C0ED960D1DED}"/>
    <cellStyle name="常规 8 6 2 2" xfId="517" xr:uid="{48BCA6A5-6375-44CC-8EDB-084EEB950F54}"/>
    <cellStyle name="常规 8 6 3" xfId="518" xr:uid="{0AAAFCD9-6B96-44C1-BE3F-002BFF42AD8B}"/>
    <cellStyle name="常规 8 7" xfId="379" xr:uid="{923B9B5F-518B-4FF6-B256-C0BB21773ED7}"/>
    <cellStyle name="常规 8 7 2" xfId="380" xr:uid="{9A260AB0-7E23-4F25-84F9-06CE8144ABCC}"/>
    <cellStyle name="常规 8 7 2 2" xfId="515" xr:uid="{CF34434D-4744-4B53-B5F4-8CCCA0689036}"/>
    <cellStyle name="常规 8 7 3" xfId="516" xr:uid="{A1F19008-CC9C-4859-BC22-34A0031B3940}"/>
    <cellStyle name="常规 8 8" xfId="381" xr:uid="{0D49DEF0-E8BF-4503-A546-60D9D2F1C786}"/>
    <cellStyle name="常规 8 8 2" xfId="382" xr:uid="{5C404D92-D832-41A5-B731-E49688BBBD73}"/>
    <cellStyle name="常规 8 8 2 2" xfId="513" xr:uid="{5E7CF9EF-C771-4847-A9C9-94F6DC8F14F0}"/>
    <cellStyle name="常规 8 8 3" xfId="514" xr:uid="{645CDBE6-5D84-46A9-9E3C-802A30AC2780}"/>
    <cellStyle name="常规 8 9" xfId="383" xr:uid="{3CA6C8F3-4EF3-440D-8621-8FF12B2779A4}"/>
    <cellStyle name="常规 8 9 2" xfId="512" xr:uid="{F1771A62-EE7C-43B0-A4AC-6AB3D765DC7C}"/>
    <cellStyle name="常规 8_22-1-16全区分市年鉴基本情况8" xfId="384" xr:uid="{37598B4E-609F-4B11-9F87-B800471EF8B7}"/>
    <cellStyle name="常规 9" xfId="385" xr:uid="{5F056534-CF09-4005-8545-9B1A04095750}"/>
    <cellStyle name="常规 9 10" xfId="511" xr:uid="{7850C1A5-CAA5-43D2-9535-59E02EEA137F}"/>
    <cellStyle name="常规 9 2" xfId="386" xr:uid="{A29230DE-B9D5-401E-BA28-CC241F76227F}"/>
    <cellStyle name="常规 9 2 2" xfId="387" xr:uid="{CB5A2859-45E2-4431-A1ED-189F13D0DF5F}"/>
    <cellStyle name="常规 9 2 2 2" xfId="509" xr:uid="{72F41B2E-1C87-41D9-A4E9-28AE987EDEEA}"/>
    <cellStyle name="常规 9 2 3" xfId="510" xr:uid="{5BC718F5-0CAC-4486-B1B5-4634C396337B}"/>
    <cellStyle name="常规 9 3" xfId="388" xr:uid="{9DAF3A4A-3C5D-4BEB-8DB2-5C752230CB2A}"/>
    <cellStyle name="常规 9 3 2" xfId="389" xr:uid="{F1C7B1B2-176D-44D2-AF8C-F051E25ABC2E}"/>
    <cellStyle name="常规 9 3 2 2" xfId="507" xr:uid="{33EA1B6E-8DC3-4A56-A134-36B78A26CBEA}"/>
    <cellStyle name="常规 9 3 3" xfId="508" xr:uid="{2CECE61B-327C-496D-9859-1760D3FE138D}"/>
    <cellStyle name="常规 9 4" xfId="390" xr:uid="{6D1EAC3C-AE83-455F-A27B-68DBC39B78EE}"/>
    <cellStyle name="常规 9 4 2" xfId="391" xr:uid="{6820D0CB-803E-44B0-814E-3C1F449B94DB}"/>
    <cellStyle name="常规 9 4 2 2" xfId="505" xr:uid="{49A21481-3273-4955-A45C-6238FD37CEDF}"/>
    <cellStyle name="常规 9 4 3" xfId="506" xr:uid="{9444F8AE-B689-443C-9BDA-049C935FEF12}"/>
    <cellStyle name="常规 9 5" xfId="392" xr:uid="{0ACEB448-7D16-48FC-A307-FD66EE578A70}"/>
    <cellStyle name="常规 9 5 2" xfId="393" xr:uid="{6F130683-EB26-4547-998F-F721D5A4E90E}"/>
    <cellStyle name="常规 9 5 2 2" xfId="503" xr:uid="{82E616A7-0F04-4EA5-85A1-A0F8D7159BB1}"/>
    <cellStyle name="常规 9 5 3" xfId="504" xr:uid="{7F4A31DF-EC67-4241-BEF2-3326211ED716}"/>
    <cellStyle name="常规 9 6" xfId="394" xr:uid="{84DF6936-71D1-466A-A609-B49950CB39A7}"/>
    <cellStyle name="常规 9 6 2" xfId="395" xr:uid="{0CC47B3C-7524-474B-B2EC-C1BE43203331}"/>
    <cellStyle name="常规 9 6 2 2" xfId="501" xr:uid="{B8A87CCB-92C0-4F65-8457-CDEA17435244}"/>
    <cellStyle name="常规 9 6 3" xfId="502" xr:uid="{7B797B39-D9BA-417E-AC12-23E6D1A5FCB6}"/>
    <cellStyle name="常规 9 7" xfId="396" xr:uid="{9969A188-3694-45C1-A905-59F0B582A127}"/>
    <cellStyle name="常规 9 7 2" xfId="397" xr:uid="{6FA72A1D-83CC-4C1E-A9BC-E548FF499B89}"/>
    <cellStyle name="常规 9 7 2 2" xfId="499" xr:uid="{4FEB653F-B0BE-424A-B026-543508F0A1FC}"/>
    <cellStyle name="常规 9 7 3" xfId="500" xr:uid="{B6CD0E2D-377A-4FBA-A579-B4CDE86EA486}"/>
    <cellStyle name="常规 9 8" xfId="398" xr:uid="{49D57D04-FF1A-4DD2-929D-0E58FB9930A3}"/>
    <cellStyle name="常规 9 8 2" xfId="399" xr:uid="{646CFA50-C3A3-4492-9D9B-0DB24349FAF8}"/>
    <cellStyle name="常规 9 8 2 2" xfId="497" xr:uid="{88664A00-CC14-48A7-B956-F962BBD72104}"/>
    <cellStyle name="常规 9 8 3" xfId="498" xr:uid="{E468E9B2-3CC5-4F74-A25C-408BE1317F2E}"/>
    <cellStyle name="常规 9 9" xfId="400" xr:uid="{6E8CB425-8539-42BC-80AF-75BAA2E840FF}"/>
    <cellStyle name="常规 9 9 2" xfId="496" xr:uid="{ACA318D9-366F-44C5-BD81-D568DDC11FD8}"/>
    <cellStyle name="常规 9_22-1-16全区分市年鉴基本情况8" xfId="401" xr:uid="{6BDC4235-5106-4F9E-87F6-B87746A6AAE7}"/>
    <cellStyle name="好 2" xfId="403" xr:uid="{3EC9DEA6-3CF7-4981-87EB-439FF711657F}"/>
    <cellStyle name="好 2 2" xfId="494" xr:uid="{C707F4F9-B3F4-467B-9E90-103211D033BC}"/>
    <cellStyle name="好 3" xfId="402" xr:uid="{F091BA0F-281E-49EB-A061-3E23B3AE9D0F}"/>
    <cellStyle name="好 4" xfId="495" xr:uid="{0B95A887-366D-4857-8C45-B8290CE8CF7B}"/>
    <cellStyle name="汇总 2" xfId="405" xr:uid="{9C3FC1E0-D021-4C0F-B7D6-247D4FE3337D}"/>
    <cellStyle name="汇总 2 2" xfId="492" xr:uid="{4396DD09-D5FF-418A-8E62-1CAA93903F4D}"/>
    <cellStyle name="汇总 3" xfId="404" xr:uid="{4F8F0CFA-7F8A-4D0D-93C5-38FD9A67EFB0}"/>
    <cellStyle name="汇总 4" xfId="493" xr:uid="{AD84DE2F-50DA-4E84-9C58-4C177CC99BA1}"/>
    <cellStyle name="计算 2" xfId="407" xr:uid="{376867C6-0D55-4DD1-A827-F109D79A16C4}"/>
    <cellStyle name="计算 2 2" xfId="490" xr:uid="{A50DE7A6-B0D3-4CBE-8CD0-51164FCB5EE9}"/>
    <cellStyle name="计算 3" xfId="406" xr:uid="{04C07322-3F34-4837-B3BE-CEC993A878E6}"/>
    <cellStyle name="计算 4" xfId="491" xr:uid="{A476650B-AFDF-4C7F-8EA8-0A289897F033}"/>
    <cellStyle name="检查单元格 2" xfId="409" xr:uid="{97369B5E-0360-41CD-B368-1FC806557C67}"/>
    <cellStyle name="检查单元格 2 2" xfId="488" xr:uid="{D36B8E5B-FB5A-49C3-9A24-AEBBFDF044E0}"/>
    <cellStyle name="检查单元格 3" xfId="408" xr:uid="{E07EA638-D478-46D2-9B1C-922A3683BA45}"/>
    <cellStyle name="检查单元格 4" xfId="489" xr:uid="{63B67030-DA8B-4D0D-8FBA-78B2FF209C97}"/>
    <cellStyle name="解释性文本 2" xfId="411" xr:uid="{49C6CAFE-E159-418F-B0A4-1BF245F2D1C6}"/>
    <cellStyle name="解释性文本 2 2" xfId="486" xr:uid="{9343CEC2-C73F-493B-B98B-E29EE2B4D23E}"/>
    <cellStyle name="解释性文本 3" xfId="410" xr:uid="{A34DA2BD-7547-4FB7-A4BF-32C0D2FEFF28}"/>
    <cellStyle name="解释性文本 4" xfId="487" xr:uid="{423DB505-5C54-4EA3-9782-26F22012EEF0}"/>
    <cellStyle name="警告文本 2" xfId="413" xr:uid="{EDEA558B-F60B-4E6B-B17D-5EE8E2042A99}"/>
    <cellStyle name="警告文本 2 2" xfId="484" xr:uid="{83B5128F-A4B0-4CE1-9200-5125152B5CC0}"/>
    <cellStyle name="警告文本 3" xfId="412" xr:uid="{AB20E9D4-8096-49DE-A8AA-C3CDD4F65C31}"/>
    <cellStyle name="警告文本 4" xfId="485" xr:uid="{BEA062F3-0101-4BDD-97D4-70233B14A3D9}"/>
    <cellStyle name="链接单元格 2" xfId="415" xr:uid="{5274CBDD-4B00-4EA2-8EC8-DE7AAD876B82}"/>
    <cellStyle name="链接单元格 2 2" xfId="482" xr:uid="{E096E955-9052-463B-BAF8-D292CB3EA740}"/>
    <cellStyle name="链接单元格 3" xfId="414" xr:uid="{A2C6BCDF-A022-4314-B276-940F7D1FFF91}"/>
    <cellStyle name="链接单元格 4" xfId="483" xr:uid="{7AAF6252-9558-4A46-8C78-4E831C5BFD11}"/>
    <cellStyle name="强调文字颜色 1" xfId="416" xr:uid="{56263A4D-6E1B-45D1-8BE2-0F423283F7DA}"/>
    <cellStyle name="强调文字颜色 1 2" xfId="417" xr:uid="{3FACF5BA-321F-4F38-BF4B-D18D8CDA8F70}"/>
    <cellStyle name="强调文字颜色 1 2 2" xfId="418" xr:uid="{519194D7-7CFB-4450-891D-4364EC9F90D5}"/>
    <cellStyle name="强调文字颜色 1 2 2 2" xfId="479" xr:uid="{0C53CD37-04EC-4079-9A8F-5FEBCBC09053}"/>
    <cellStyle name="强调文字颜色 1 2 3" xfId="480" xr:uid="{E7CF6E9D-3857-473F-B1CF-845FE48BACE3}"/>
    <cellStyle name="强调文字颜色 1 3" xfId="419" xr:uid="{BDBA7EE7-0F08-40D9-AC32-9C0A557B78F2}"/>
    <cellStyle name="强调文字颜色 1 3 2" xfId="478" xr:uid="{4B0D9967-8C00-4B0D-AFAF-DB4A60913E88}"/>
    <cellStyle name="强调文字颜色 1 4" xfId="481" xr:uid="{5C2DA85C-2E77-4095-BE48-8B78C4CF98B8}"/>
    <cellStyle name="强调文字颜色 2" xfId="420" xr:uid="{713A9691-8FDB-4E3B-8863-3E043571018B}"/>
    <cellStyle name="强调文字颜色 2 2" xfId="421" xr:uid="{C16C192B-0ECA-469E-B428-C595BE771FC3}"/>
    <cellStyle name="强调文字颜色 2 2 2" xfId="422" xr:uid="{387B91A6-175A-490A-A809-F82D9A92DB31}"/>
    <cellStyle name="强调文字颜色 2 2 2 2" xfId="475" xr:uid="{4F45682E-968D-457A-A314-E5E706C95A81}"/>
    <cellStyle name="强调文字颜色 2 2 3" xfId="476" xr:uid="{A54B9B86-0AD6-47DD-B24F-905C3A14FD61}"/>
    <cellStyle name="强调文字颜色 2 3" xfId="423" xr:uid="{E31D8431-30AB-4047-A102-2C0DEB389E68}"/>
    <cellStyle name="强调文字颜色 2 3 2" xfId="474" xr:uid="{93FF8D27-40F8-4645-930F-15B211E12B44}"/>
    <cellStyle name="强调文字颜色 2 4" xfId="477" xr:uid="{B9DD8423-DC18-42B9-A952-CA9ACB43F897}"/>
    <cellStyle name="强调文字颜色 3" xfId="424" xr:uid="{76B2AC21-22FD-4C28-AF0A-588D166854A3}"/>
    <cellStyle name="强调文字颜色 3 2" xfId="425" xr:uid="{8D97FBE0-94AE-4F99-B2BC-BD52FF52E852}"/>
    <cellStyle name="强调文字颜色 3 2 2" xfId="426" xr:uid="{BD12BE10-F46C-4F0C-9133-4C5999A8306E}"/>
    <cellStyle name="强调文字颜色 3 2 2 2" xfId="471" xr:uid="{B750F2DE-B9DD-4EAC-BD92-20FFE6C25B82}"/>
    <cellStyle name="强调文字颜色 3 2 3" xfId="472" xr:uid="{57BEBF25-79B2-4F73-9220-7ED6FD50A1EE}"/>
    <cellStyle name="强调文字颜色 3 3" xfId="427" xr:uid="{A79F1013-0A41-4FD5-B331-363B4C1C27E3}"/>
    <cellStyle name="强调文字颜色 3 3 2" xfId="470" xr:uid="{6154F215-D50C-469C-9F25-1D6796FD85DA}"/>
    <cellStyle name="强调文字颜色 3 4" xfId="473" xr:uid="{A79B80BD-F511-43CD-871F-8E18CF7FCD3F}"/>
    <cellStyle name="强调文字颜色 4" xfId="428" xr:uid="{411C9F0D-3DD5-4B55-8667-8E97727083E9}"/>
    <cellStyle name="强调文字颜色 4 2" xfId="429" xr:uid="{CAF37EDD-267C-4A03-AF85-A565404BC66D}"/>
    <cellStyle name="强调文字颜色 4 2 2" xfId="430" xr:uid="{C53DD5AD-5554-4119-9C82-FC9F3C0B39D5}"/>
    <cellStyle name="强调文字颜色 4 2 2 2" xfId="467" xr:uid="{5A988AB7-C289-4A32-8BD9-40EAC7837192}"/>
    <cellStyle name="强调文字颜色 4 2 3" xfId="468" xr:uid="{717B5914-1109-49E5-AD36-5F907C7C70FB}"/>
    <cellStyle name="强调文字颜色 4 3" xfId="431" xr:uid="{59958478-24B0-486C-A164-2804FE8F584D}"/>
    <cellStyle name="强调文字颜色 4 3 2" xfId="466" xr:uid="{FCA03AF4-C29C-44FA-AA3F-446B5E8D3202}"/>
    <cellStyle name="强调文字颜色 4 4" xfId="469" xr:uid="{6E7C558C-A397-47F6-90D8-7DEBAA469F9D}"/>
    <cellStyle name="强调文字颜色 5" xfId="432" xr:uid="{F126B622-14FF-48ED-9682-DC81EB76910C}"/>
    <cellStyle name="强调文字颜色 5 2" xfId="433" xr:uid="{61F58696-F345-4B83-9FDB-C26FB8F86BFD}"/>
    <cellStyle name="强调文字颜色 5 2 2" xfId="434" xr:uid="{A9B24C89-D51B-4140-9E4A-F0FDDB82EC77}"/>
    <cellStyle name="强调文字颜色 5 2 2 2" xfId="463" xr:uid="{967EB55C-9E42-4FAF-9A93-E116B9556962}"/>
    <cellStyle name="强调文字颜色 5 2 3" xfId="464" xr:uid="{82B6121B-60AA-423B-936F-9D0093747AFD}"/>
    <cellStyle name="强调文字颜色 5 3" xfId="435" xr:uid="{112114F3-4F10-463F-AF02-F76D813E982E}"/>
    <cellStyle name="强调文字颜色 5 3 2" xfId="462" xr:uid="{D4AAF7E8-422C-4C43-9264-0748AE4EDC30}"/>
    <cellStyle name="强调文字颜色 5 4" xfId="465" xr:uid="{04E60730-137F-490A-AAFE-48E782F9BE20}"/>
    <cellStyle name="强调文字颜色 6" xfId="436" xr:uid="{3077B9B8-714F-4EF9-B321-841CC671423B}"/>
    <cellStyle name="强调文字颜色 6 2" xfId="437" xr:uid="{E44442FB-D5C7-4755-B4B1-3CC001F02E41}"/>
    <cellStyle name="强调文字颜色 6 2 2" xfId="438" xr:uid="{A0F5896F-6A86-4218-BD1D-7505CD01A011}"/>
    <cellStyle name="强调文字颜色 6 2 2 2" xfId="459" xr:uid="{92BA8F4A-6570-4F74-A408-921546E4E5DB}"/>
    <cellStyle name="强调文字颜色 6 2 3" xfId="460" xr:uid="{6DEEA3F7-04E8-413A-BF3A-D42A7C71F721}"/>
    <cellStyle name="强调文字颜色 6 3" xfId="439" xr:uid="{72EF93D9-A197-41E4-9900-F25785387714}"/>
    <cellStyle name="强调文字颜色 6 3 2" xfId="458" xr:uid="{9B9A6774-AC8A-4008-9BD6-30FC86650F66}"/>
    <cellStyle name="强调文字颜色 6 4" xfId="461" xr:uid="{495BD467-0473-493A-976A-4F3D2E8C87DB}"/>
    <cellStyle name="适中 2" xfId="441" xr:uid="{D15F1DAA-16F7-4C29-96A0-821BFCCF45C1}"/>
    <cellStyle name="适中 2 2" xfId="456" xr:uid="{BFD547F2-2E69-4436-BC8F-EEC1C3D3BD36}"/>
    <cellStyle name="适中 3" xfId="440" xr:uid="{474C4D91-AED5-43E2-9AA4-D144F3F86B2E}"/>
    <cellStyle name="适中 4" xfId="457" xr:uid="{17B929DE-34EC-44FF-AFB2-388FF58F8CA1}"/>
    <cellStyle name="输出 2" xfId="443" xr:uid="{5539FD57-6362-4D3E-92EB-257910C95BFD}"/>
    <cellStyle name="输出 2 2" xfId="454" xr:uid="{21B23BA9-4A47-4161-A90F-248B38637126}"/>
    <cellStyle name="输出 3" xfId="442" xr:uid="{4B31DEA7-F9CD-416B-AA7D-D9050FEAE56F}"/>
    <cellStyle name="输出 4" xfId="455" xr:uid="{80154800-BABF-4971-82F8-6D6D97A1BD98}"/>
    <cellStyle name="输入 2" xfId="445" xr:uid="{E1B2505E-0F40-43B5-A71D-CD5162D60C02}"/>
    <cellStyle name="输入 2 2" xfId="452" xr:uid="{2B83D889-A33A-4DAB-8453-613C7FE34A7E}"/>
    <cellStyle name="输入 3" xfId="444" xr:uid="{CFBADF9B-7879-423B-9948-66146391652F}"/>
    <cellStyle name="输入 4" xfId="453" xr:uid="{8B0E8797-7890-45C7-96F1-F709F59DE697}"/>
    <cellStyle name="样式 1" xfId="446" xr:uid="{6F9CD7FC-7870-41A0-8A47-5E1D0796228A}"/>
    <cellStyle name="样式 1 2" xfId="874" xr:uid="{48076EB0-0A92-4696-A770-3710FC14DEF0}"/>
    <cellStyle name="注释 2" xfId="448" xr:uid="{F770DC09-EB6C-4C76-A485-2532286CF354}"/>
    <cellStyle name="注释 2 2" xfId="450" xr:uid="{FC63FBBC-BD86-488E-98BC-A3B13C1728DA}"/>
    <cellStyle name="注释 3" xfId="447" xr:uid="{0A39E0B9-06FA-4F3C-A187-0395D6BC21C7}"/>
    <cellStyle name="注释 4" xfId="451" xr:uid="{59F66B31-7721-4B2B-9D25-9838AAE47B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Sheet2!$A$11</c:f>
              <c:strCache>
                <c:ptCount val="1"/>
                <c:pt idx="0">
                  <c:v>处理组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Sheet2!$B$10:$G$10</c:f>
              <c:numCache>
                <c:formatCode>General</c:formatCod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numCache>
            </c:numRef>
          </c:cat>
          <c:val>
            <c:numRef>
              <c:f>Sheet2!#REF!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96-45B2-8A72-E34F2538C89D}"/>
            </c:ext>
          </c:extLst>
        </c:ser>
        <c:ser>
          <c:idx val="1"/>
          <c:order val="1"/>
          <c:tx>
            <c:strRef>
              <c:f>Sheet2!$A$12</c:f>
              <c:strCache>
                <c:ptCount val="1"/>
                <c:pt idx="0">
                  <c:v>对照组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Sheet2!$B$10:$G$10</c:f>
              <c:numCache>
                <c:formatCode>General</c:formatCod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numCache>
            </c:numRef>
          </c:cat>
          <c:val>
            <c:numRef>
              <c:f>Sheet2!$B$12:$G$12</c:f>
              <c:numCache>
                <c:formatCode>0.00_);[Red]\(0.00\)</c:formatCode>
                <c:ptCount val="6"/>
                <c:pt idx="0">
                  <c:v>2466.0500000000002</c:v>
                </c:pt>
                <c:pt idx="1">
                  <c:v>3041.2099999999996</c:v>
                </c:pt>
                <c:pt idx="2">
                  <c:v>3744.1800000000003</c:v>
                </c:pt>
                <c:pt idx="3">
                  <c:v>4511.1900000000005</c:v>
                </c:pt>
                <c:pt idx="4">
                  <c:v>5429.47</c:v>
                </c:pt>
                <c:pt idx="5">
                  <c:v>6933.5899999999992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96-45B2-8A72-E34F2538C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3551416"/>
        <c:axId val="573547896"/>
      </c:lineChart>
      <c:catAx>
        <c:axId val="573551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3547896"/>
        <c:crosses val="autoZero"/>
        <c:auto val="1"/>
        <c:lblAlgn val="ctr"/>
        <c:lblOffset val="100"/>
        <c:noMultiLvlLbl val="0"/>
      </c:catAx>
      <c:valAx>
        <c:axId val="573547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3551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563880</xdr:colOff>
      <xdr:row>3</xdr:row>
      <xdr:rowOff>152400</xdr:rowOff>
    </xdr:from>
    <xdr:to>
      <xdr:col>16</xdr:col>
      <xdr:colOff>259080</xdr:colOff>
      <xdr:row>19</xdr:row>
      <xdr:rowOff>91440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40B295E-4479-4FBD-814C-AE0FC265DD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5"/>
  <sheetViews>
    <sheetView topLeftCell="A41" workbookViewId="0">
      <selection activeCell="B60" sqref="B60:B65"/>
    </sheetView>
  </sheetViews>
  <sheetFormatPr defaultRowHeight="13.8" x14ac:dyDescent="0.25"/>
  <cols>
    <col min="1" max="1" width="24.88671875" bestFit="1" customWidth="1"/>
    <col min="2" max="2" width="24.88671875" customWidth="1"/>
    <col min="3" max="4" width="24.88671875" bestFit="1" customWidth="1"/>
    <col min="5" max="6" width="24.88671875" customWidth="1"/>
    <col min="7" max="9" width="8.88671875" style="3"/>
    <col min="10" max="10" width="24.88671875" customWidth="1"/>
    <col min="11" max="11" width="24.88671875" style="3" bestFit="1" customWidth="1"/>
  </cols>
  <sheetData>
    <row r="1" spans="1:11" s="1" customFormat="1" x14ac:dyDescent="0.25">
      <c r="A1" s="1" t="s">
        <v>10</v>
      </c>
      <c r="B1" s="1" t="s">
        <v>14</v>
      </c>
      <c r="C1" s="1" t="s">
        <v>12</v>
      </c>
      <c r="D1" s="1" t="s">
        <v>13</v>
      </c>
      <c r="E1" s="1" t="s">
        <v>15</v>
      </c>
      <c r="F1" s="1" t="s">
        <v>16</v>
      </c>
      <c r="G1" s="1" t="s">
        <v>11</v>
      </c>
      <c r="H1" s="1" t="s">
        <v>17</v>
      </c>
      <c r="I1" s="1" t="s">
        <v>18</v>
      </c>
      <c r="J1" s="1" t="s">
        <v>19</v>
      </c>
    </row>
    <row r="2" spans="1:11" s="1" customFormat="1" x14ac:dyDescent="0.25">
      <c r="A2" t="s">
        <v>0</v>
      </c>
      <c r="B2">
        <v>1</v>
      </c>
      <c r="C2">
        <v>4375</v>
      </c>
      <c r="D2">
        <v>307.10000000000002</v>
      </c>
      <c r="E2" s="2">
        <f>LN(C2)</f>
        <v>8.3836617987917155</v>
      </c>
      <c r="F2" s="2">
        <f>LN(D2)</f>
        <v>5.7271734274467772</v>
      </c>
      <c r="G2" s="3">
        <v>2011</v>
      </c>
    </row>
    <row r="3" spans="1:11" s="1" customFormat="1" x14ac:dyDescent="0.25">
      <c r="A3" t="s">
        <v>0</v>
      </c>
      <c r="B3">
        <v>1</v>
      </c>
      <c r="C3">
        <v>5122</v>
      </c>
      <c r="D3">
        <v>397.1</v>
      </c>
      <c r="E3" s="2">
        <f>LN(C3)</f>
        <v>8.5413002667594711</v>
      </c>
      <c r="F3" s="2">
        <f>LN(D3)</f>
        <v>5.9841881381372062</v>
      </c>
      <c r="G3" s="3">
        <v>2012</v>
      </c>
      <c r="H3" s="3"/>
      <c r="I3" s="3"/>
      <c r="J3"/>
      <c r="K3" s="3"/>
    </row>
    <row r="4" spans="1:11" s="1" customFormat="1" x14ac:dyDescent="0.25">
      <c r="A4" t="s">
        <v>0</v>
      </c>
      <c r="B4">
        <v>1</v>
      </c>
      <c r="C4">
        <v>5840.26</v>
      </c>
      <c r="D4">
        <v>469.64</v>
      </c>
      <c r="E4" s="2">
        <f t="shared" ref="E4:F49" si="0">LN(C4)</f>
        <v>8.6725305953792073</v>
      </c>
      <c r="F4" s="2">
        <f>LN(D4)</f>
        <v>6.151966443762011</v>
      </c>
      <c r="G4" s="3">
        <v>2013</v>
      </c>
      <c r="H4" s="3"/>
      <c r="I4" s="3"/>
      <c r="J4"/>
      <c r="K4" s="3"/>
    </row>
    <row r="5" spans="1:11" s="1" customFormat="1" x14ac:dyDescent="0.25">
      <c r="A5" t="s">
        <v>0</v>
      </c>
      <c r="B5">
        <v>1</v>
      </c>
      <c r="C5">
        <v>6905.19</v>
      </c>
      <c r="D5">
        <v>585.74</v>
      </c>
      <c r="E5" s="2">
        <f t="shared" si="0"/>
        <v>8.8400285817573678</v>
      </c>
      <c r="F5" s="2">
        <f>LN(D5)</f>
        <v>6.3728760051124267</v>
      </c>
      <c r="G5" s="3">
        <v>2014</v>
      </c>
      <c r="H5" s="3"/>
      <c r="I5" s="3"/>
      <c r="J5"/>
      <c r="K5" s="3"/>
    </row>
    <row r="6" spans="1:11" s="1" customFormat="1" x14ac:dyDescent="0.25">
      <c r="A6" t="s">
        <v>0</v>
      </c>
      <c r="B6">
        <v>1</v>
      </c>
      <c r="C6">
        <v>8159.14</v>
      </c>
      <c r="D6">
        <v>729.93409999999994</v>
      </c>
      <c r="E6" s="2">
        <f t="shared" si="0"/>
        <v>9.006894050247146</v>
      </c>
      <c r="F6" s="2">
        <f t="shared" si="0"/>
        <v>6.5929542560948935</v>
      </c>
      <c r="G6" s="3">
        <v>2015</v>
      </c>
      <c r="H6" s="3"/>
      <c r="I6" s="3"/>
      <c r="J6"/>
      <c r="K6" s="3"/>
    </row>
    <row r="7" spans="1:11" x14ac:dyDescent="0.25">
      <c r="A7" t="s">
        <v>0</v>
      </c>
      <c r="B7">
        <v>1</v>
      </c>
      <c r="C7">
        <v>9499.6200000000008</v>
      </c>
      <c r="D7">
        <v>903.24102300000004</v>
      </c>
      <c r="E7" s="2">
        <f t="shared" si="0"/>
        <v>9.1590070767886118</v>
      </c>
      <c r="F7" s="2">
        <f t="shared" si="0"/>
        <v>6.8059894314231446</v>
      </c>
      <c r="G7" s="3">
        <v>2016</v>
      </c>
    </row>
    <row r="8" spans="1:11" s="1" customFormat="1" x14ac:dyDescent="0.25">
      <c r="A8" t="s">
        <v>1</v>
      </c>
      <c r="B8">
        <v>2</v>
      </c>
      <c r="C8">
        <v>1519.6</v>
      </c>
      <c r="D8">
        <v>117.4</v>
      </c>
      <c r="E8" s="2">
        <f t="shared" si="0"/>
        <v>7.3262024213134707</v>
      </c>
      <c r="F8" s="2">
        <f t="shared" si="0"/>
        <v>4.7655869073939963</v>
      </c>
      <c r="G8" s="3">
        <v>2011</v>
      </c>
    </row>
    <row r="9" spans="1:11" x14ac:dyDescent="0.25">
      <c r="A9" t="s">
        <v>1</v>
      </c>
      <c r="B9">
        <v>2</v>
      </c>
      <c r="C9">
        <v>1904.1</v>
      </c>
      <c r="D9">
        <v>150.66</v>
      </c>
      <c r="E9" s="2">
        <f t="shared" si="0"/>
        <v>7.5517647349805337</v>
      </c>
      <c r="F9" s="2">
        <f t="shared" si="0"/>
        <v>5.015025642397549</v>
      </c>
      <c r="G9" s="3">
        <v>2012</v>
      </c>
    </row>
    <row r="10" spans="1:11" x14ac:dyDescent="0.25">
      <c r="A10" t="s">
        <v>1</v>
      </c>
      <c r="B10">
        <v>2</v>
      </c>
      <c r="C10">
        <v>2266.3200000000002</v>
      </c>
      <c r="D10">
        <v>182.27</v>
      </c>
      <c r="E10" s="2">
        <f t="shared" si="0"/>
        <v>7.7259126496229236</v>
      </c>
      <c r="F10" s="2">
        <f t="shared" si="0"/>
        <v>5.2054891042368423</v>
      </c>
      <c r="G10" s="3">
        <v>2013</v>
      </c>
    </row>
    <row r="11" spans="1:11" x14ac:dyDescent="0.25">
      <c r="A11" t="s">
        <v>1</v>
      </c>
      <c r="B11">
        <v>2</v>
      </c>
      <c r="C11">
        <v>2605.4299999999998</v>
      </c>
      <c r="D11">
        <v>229.09</v>
      </c>
      <c r="E11" s="2">
        <f t="shared" si="0"/>
        <v>7.8653530077438827</v>
      </c>
      <c r="F11" s="2">
        <f t="shared" si="0"/>
        <v>5.4341149394452568</v>
      </c>
      <c r="G11" s="3">
        <v>2014</v>
      </c>
    </row>
    <row r="12" spans="1:11" x14ac:dyDescent="0.25">
      <c r="A12" t="s">
        <v>1</v>
      </c>
      <c r="B12">
        <v>2</v>
      </c>
      <c r="C12">
        <v>2901.14</v>
      </c>
      <c r="D12">
        <v>281.02</v>
      </c>
      <c r="E12" s="2">
        <f t="shared" si="0"/>
        <v>7.972859042177924</v>
      </c>
      <c r="F12" s="2">
        <f t="shared" si="0"/>
        <v>5.6384258411781945</v>
      </c>
      <c r="G12" s="3">
        <v>2015</v>
      </c>
    </row>
    <row r="13" spans="1:11" x14ac:dyDescent="0.25">
      <c r="A13" t="s">
        <v>1</v>
      </c>
      <c r="B13">
        <v>2</v>
      </c>
      <c r="C13">
        <v>3297.26</v>
      </c>
      <c r="D13">
        <v>351.48344300000002</v>
      </c>
      <c r="E13" s="2">
        <f t="shared" si="0"/>
        <v>8.1008470995317836</v>
      </c>
      <c r="F13" s="2">
        <f t="shared" si="0"/>
        <v>5.8621626063006165</v>
      </c>
      <c r="G13" s="3">
        <v>2016</v>
      </c>
    </row>
    <row r="14" spans="1:11" s="1" customFormat="1" x14ac:dyDescent="0.25">
      <c r="A14" t="s">
        <v>2</v>
      </c>
      <c r="B14">
        <v>3</v>
      </c>
      <c r="C14">
        <v>2623.78</v>
      </c>
      <c r="D14">
        <v>178.21</v>
      </c>
      <c r="E14" s="2">
        <f t="shared" si="0"/>
        <v>7.8723713050856734</v>
      </c>
      <c r="F14" s="2">
        <f t="shared" si="0"/>
        <v>5.182962630185008</v>
      </c>
      <c r="G14" s="3">
        <v>2011</v>
      </c>
    </row>
    <row r="15" spans="1:11" x14ac:dyDescent="0.25">
      <c r="A15" t="s">
        <v>2</v>
      </c>
      <c r="B15">
        <v>3</v>
      </c>
      <c r="C15">
        <v>3110.24</v>
      </c>
      <c r="D15">
        <v>230.48</v>
      </c>
      <c r="E15" s="2">
        <f t="shared" si="0"/>
        <v>8.0424551726138027</v>
      </c>
      <c r="F15" s="2">
        <f t="shared" si="0"/>
        <v>5.4401640907762729</v>
      </c>
      <c r="G15" s="3">
        <v>2012</v>
      </c>
    </row>
    <row r="16" spans="1:11" x14ac:dyDescent="0.25">
      <c r="A16" t="s">
        <v>2</v>
      </c>
      <c r="B16">
        <v>3</v>
      </c>
      <c r="C16">
        <v>3390.52</v>
      </c>
      <c r="D16">
        <v>294.63151499999998</v>
      </c>
      <c r="E16" s="2">
        <f t="shared" si="0"/>
        <v>8.1287385809414783</v>
      </c>
      <c r="F16" s="2">
        <f t="shared" si="0"/>
        <v>5.6857254738671337</v>
      </c>
      <c r="G16" s="3">
        <v>2013</v>
      </c>
    </row>
    <row r="17" spans="1:7" x14ac:dyDescent="0.25">
      <c r="A17" t="s">
        <v>2</v>
      </c>
      <c r="B17">
        <v>3</v>
      </c>
      <c r="C17">
        <v>3871.16</v>
      </c>
      <c r="D17">
        <v>420.3</v>
      </c>
      <c r="E17" s="2">
        <f t="shared" si="0"/>
        <v>8.2613094827123561</v>
      </c>
      <c r="F17" s="2">
        <f t="shared" si="0"/>
        <v>6.0409687420110707</v>
      </c>
      <c r="G17" s="3">
        <v>2014</v>
      </c>
    </row>
    <row r="18" spans="1:7" x14ac:dyDescent="0.25">
      <c r="A18" t="s">
        <v>2</v>
      </c>
      <c r="B18">
        <v>3</v>
      </c>
      <c r="C18">
        <v>4253.6099999999997</v>
      </c>
      <c r="D18">
        <v>453.51</v>
      </c>
      <c r="E18" s="2">
        <f t="shared" si="0"/>
        <v>8.355523313137148</v>
      </c>
      <c r="F18" s="2">
        <f t="shared" si="0"/>
        <v>6.1170173200287259</v>
      </c>
      <c r="G18" s="3">
        <v>2015</v>
      </c>
    </row>
    <row r="19" spans="1:7" x14ac:dyDescent="0.25">
      <c r="A19" t="s">
        <v>2</v>
      </c>
      <c r="B19">
        <v>3</v>
      </c>
      <c r="C19">
        <v>5152.55</v>
      </c>
      <c r="D19">
        <v>558.80806399999994</v>
      </c>
      <c r="E19" s="2">
        <f t="shared" si="0"/>
        <v>8.5472470167447021</v>
      </c>
      <c r="F19" s="2">
        <f t="shared" si="0"/>
        <v>6.3258060582020894</v>
      </c>
      <c r="G19" s="3">
        <v>2016</v>
      </c>
    </row>
    <row r="20" spans="1:7" s="1" customFormat="1" x14ac:dyDescent="0.25">
      <c r="A20" t="s">
        <v>3</v>
      </c>
      <c r="B20">
        <v>4</v>
      </c>
      <c r="C20">
        <v>1100.8</v>
      </c>
      <c r="D20">
        <v>86.07</v>
      </c>
      <c r="E20" s="2">
        <f t="shared" si="0"/>
        <v>7.0037924671790792</v>
      </c>
      <c r="F20" s="2">
        <f t="shared" si="0"/>
        <v>4.4551609186613828</v>
      </c>
      <c r="G20" s="3">
        <v>2011</v>
      </c>
    </row>
    <row r="21" spans="1:7" x14ac:dyDescent="0.25">
      <c r="A21" t="s">
        <v>3</v>
      </c>
      <c r="B21">
        <v>4</v>
      </c>
      <c r="C21">
        <v>1311.2</v>
      </c>
      <c r="D21">
        <v>110.17</v>
      </c>
      <c r="E21" s="2">
        <f t="shared" si="0"/>
        <v>7.1786980274296202</v>
      </c>
      <c r="F21" s="2">
        <f t="shared" si="0"/>
        <v>4.7020246273519737</v>
      </c>
      <c r="G21" s="3">
        <v>2012</v>
      </c>
    </row>
    <row r="22" spans="1:7" x14ac:dyDescent="0.25">
      <c r="A22" t="s">
        <v>3</v>
      </c>
      <c r="B22">
        <v>4</v>
      </c>
      <c r="C22">
        <v>1521.16</v>
      </c>
      <c r="D22">
        <v>139.943455</v>
      </c>
      <c r="E22" s="2">
        <f t="shared" si="0"/>
        <v>7.3272284806781451</v>
      </c>
      <c r="F22" s="2">
        <f t="shared" si="0"/>
        <v>4.9412384481654721</v>
      </c>
      <c r="G22" s="3">
        <v>2013</v>
      </c>
    </row>
    <row r="23" spans="1:7" x14ac:dyDescent="0.25">
      <c r="A23" t="s">
        <v>3</v>
      </c>
      <c r="B23">
        <v>4</v>
      </c>
      <c r="C23">
        <v>1720.69</v>
      </c>
      <c r="D23">
        <v>168.11</v>
      </c>
      <c r="E23" s="2">
        <f t="shared" si="0"/>
        <v>7.4504806521539173</v>
      </c>
      <c r="F23" s="2">
        <f t="shared" si="0"/>
        <v>5.1246185270449676</v>
      </c>
      <c r="G23" s="3">
        <v>2014</v>
      </c>
    </row>
    <row r="24" spans="1:7" x14ac:dyDescent="0.25">
      <c r="A24" t="s">
        <v>3</v>
      </c>
      <c r="B24">
        <v>4</v>
      </c>
      <c r="C24">
        <v>2012.04</v>
      </c>
      <c r="D24">
        <v>219.73</v>
      </c>
      <c r="E24" s="2">
        <f t="shared" si="0"/>
        <v>7.6069044117377169</v>
      </c>
      <c r="F24" s="2">
        <f t="shared" si="0"/>
        <v>5.3923995199091754</v>
      </c>
      <c r="G24" s="3">
        <v>2015</v>
      </c>
    </row>
    <row r="25" spans="1:7" x14ac:dyDescent="0.25">
      <c r="A25" t="s">
        <v>3</v>
      </c>
      <c r="B25">
        <v>4</v>
      </c>
      <c r="C25">
        <v>2473.2399999999998</v>
      </c>
      <c r="D25">
        <v>284.33605599999999</v>
      </c>
      <c r="E25" s="2">
        <f t="shared" si="0"/>
        <v>7.8132843109322447</v>
      </c>
      <c r="F25" s="2">
        <f t="shared" si="0"/>
        <v>5.650156834393198</v>
      </c>
      <c r="G25" s="3">
        <v>2016</v>
      </c>
    </row>
    <row r="26" spans="1:7" s="1" customFormat="1" x14ac:dyDescent="0.25">
      <c r="A26" t="s">
        <v>4</v>
      </c>
      <c r="B26">
        <v>5</v>
      </c>
      <c r="C26">
        <v>675.59</v>
      </c>
      <c r="D26">
        <v>38.729999999999997</v>
      </c>
      <c r="E26" s="2">
        <f t="shared" si="0"/>
        <v>6.5155863831663137</v>
      </c>
      <c r="F26" s="2">
        <f t="shared" si="0"/>
        <v>3.6566144935266607</v>
      </c>
      <c r="G26" s="3">
        <v>2011</v>
      </c>
    </row>
    <row r="27" spans="1:7" x14ac:dyDescent="0.25">
      <c r="A27" t="s">
        <v>4</v>
      </c>
      <c r="B27">
        <v>5</v>
      </c>
      <c r="C27">
        <v>806.53</v>
      </c>
      <c r="D27">
        <v>50.362190000000005</v>
      </c>
      <c r="E27" s="2">
        <f t="shared" si="0"/>
        <v>6.692741094641578</v>
      </c>
      <c r="F27" s="2">
        <f t="shared" si="0"/>
        <v>3.9192406951249796</v>
      </c>
      <c r="G27" s="3">
        <v>2012</v>
      </c>
    </row>
    <row r="28" spans="1:7" x14ac:dyDescent="0.25">
      <c r="A28" t="s">
        <v>4</v>
      </c>
      <c r="B28">
        <v>5</v>
      </c>
      <c r="C28">
        <v>965.11</v>
      </c>
      <c r="D28">
        <v>61.793199999999999</v>
      </c>
      <c r="E28" s="2">
        <f t="shared" si="0"/>
        <v>6.872242084479967</v>
      </c>
      <c r="F28" s="2">
        <f t="shared" si="0"/>
        <v>4.1237933260471813</v>
      </c>
      <c r="G28" s="3">
        <v>2013</v>
      </c>
    </row>
    <row r="29" spans="1:7" x14ac:dyDescent="0.25">
      <c r="A29" t="s">
        <v>4</v>
      </c>
      <c r="B29">
        <v>5</v>
      </c>
      <c r="C29">
        <v>1168.4000000000001</v>
      </c>
      <c r="D29">
        <v>76.731745000000004</v>
      </c>
      <c r="E29" s="2">
        <f t="shared" si="0"/>
        <v>7.0633905705135858</v>
      </c>
      <c r="F29" s="2">
        <f t="shared" si="0"/>
        <v>4.340315508013604</v>
      </c>
      <c r="G29" s="3">
        <v>2014</v>
      </c>
    </row>
    <row r="30" spans="1:7" x14ac:dyDescent="0.25">
      <c r="A30" t="s">
        <v>4</v>
      </c>
      <c r="B30">
        <v>5</v>
      </c>
      <c r="C30">
        <v>1345.77</v>
      </c>
      <c r="D30">
        <v>97.397200999999995</v>
      </c>
      <c r="E30" s="2">
        <f t="shared" si="0"/>
        <v>7.2047216189319716</v>
      </c>
      <c r="F30" s="2">
        <f t="shared" si="0"/>
        <v>4.5787974730692449</v>
      </c>
      <c r="G30" s="3">
        <v>2015</v>
      </c>
    </row>
    <row r="31" spans="1:7" x14ac:dyDescent="0.25">
      <c r="A31" t="s">
        <v>4</v>
      </c>
      <c r="B31">
        <v>5</v>
      </c>
      <c r="C31">
        <v>1568.79</v>
      </c>
      <c r="D31">
        <v>125.373878</v>
      </c>
      <c r="E31" s="2">
        <f t="shared" si="0"/>
        <v>7.3580599005629939</v>
      </c>
      <c r="F31" s="2">
        <f t="shared" si="0"/>
        <v>4.8313002970895136</v>
      </c>
      <c r="G31" s="3">
        <v>2016</v>
      </c>
    </row>
    <row r="32" spans="1:7" s="1" customFormat="1" x14ac:dyDescent="0.25">
      <c r="A32" t="s">
        <v>5</v>
      </c>
      <c r="B32">
        <v>7</v>
      </c>
      <c r="C32">
        <v>837.47</v>
      </c>
      <c r="D32">
        <v>66.95</v>
      </c>
      <c r="E32" s="2">
        <f t="shared" si="0"/>
        <v>6.7303854421621159</v>
      </c>
      <c r="F32" s="2">
        <f t="shared" si="0"/>
        <v>4.2039460721371817</v>
      </c>
      <c r="G32" s="3">
        <v>2011</v>
      </c>
    </row>
    <row r="33" spans="1:7" x14ac:dyDescent="0.25">
      <c r="A33" t="s">
        <v>5</v>
      </c>
      <c r="B33">
        <v>7</v>
      </c>
      <c r="C33">
        <v>1023.29</v>
      </c>
      <c r="D33">
        <v>88.21</v>
      </c>
      <c r="E33" s="2">
        <f t="shared" si="0"/>
        <v>6.9307782057396734</v>
      </c>
      <c r="F33" s="2">
        <f t="shared" si="0"/>
        <v>4.4797203352706756</v>
      </c>
      <c r="G33" s="3">
        <v>2012</v>
      </c>
    </row>
    <row r="34" spans="1:7" x14ac:dyDescent="0.25">
      <c r="A34" t="s">
        <v>5</v>
      </c>
      <c r="B34">
        <v>7</v>
      </c>
      <c r="C34">
        <v>1355.97</v>
      </c>
      <c r="D34">
        <v>115.83</v>
      </c>
      <c r="E34" s="2">
        <f t="shared" si="0"/>
        <v>7.2122723443617982</v>
      </c>
      <c r="F34" s="2">
        <f t="shared" si="0"/>
        <v>4.7521235989442543</v>
      </c>
      <c r="G34" s="3">
        <v>2013</v>
      </c>
    </row>
    <row r="35" spans="1:7" x14ac:dyDescent="0.25">
      <c r="A35" t="s">
        <v>5</v>
      </c>
      <c r="B35">
        <v>7</v>
      </c>
      <c r="C35">
        <v>1653.75</v>
      </c>
      <c r="D35">
        <v>147.53</v>
      </c>
      <c r="E35" s="2">
        <f t="shared" si="0"/>
        <v>7.4108007154291657</v>
      </c>
      <c r="F35" s="2">
        <f t="shared" si="0"/>
        <v>4.9940315449294754</v>
      </c>
      <c r="G35" s="3">
        <v>2014</v>
      </c>
    </row>
    <row r="36" spans="1:7" x14ac:dyDescent="0.25">
      <c r="A36" t="s">
        <v>5</v>
      </c>
      <c r="B36">
        <v>7</v>
      </c>
      <c r="C36">
        <v>2027.02</v>
      </c>
      <c r="D36">
        <v>196.44</v>
      </c>
      <c r="E36" s="2">
        <f t="shared" si="0"/>
        <v>7.6143220132015479</v>
      </c>
      <c r="F36" s="2">
        <f t="shared" si="0"/>
        <v>5.2803570411710439</v>
      </c>
      <c r="G36" s="3">
        <v>2015</v>
      </c>
    </row>
    <row r="37" spans="1:7" x14ac:dyDescent="0.25">
      <c r="A37" t="s">
        <v>5</v>
      </c>
      <c r="B37">
        <v>7</v>
      </c>
      <c r="C37">
        <v>2787.85</v>
      </c>
      <c r="D37">
        <v>277.74257899999998</v>
      </c>
      <c r="E37" s="2">
        <f t="shared" si="0"/>
        <v>7.9330259684244258</v>
      </c>
      <c r="F37" s="2">
        <f t="shared" si="0"/>
        <v>5.6266947098909723</v>
      </c>
      <c r="G37" s="3">
        <v>2016</v>
      </c>
    </row>
    <row r="38" spans="1:7" s="1" customFormat="1" x14ac:dyDescent="0.25">
      <c r="A38" t="s">
        <v>6</v>
      </c>
      <c r="B38">
        <v>8</v>
      </c>
      <c r="C38">
        <v>849.13</v>
      </c>
      <c r="D38">
        <v>58.41</v>
      </c>
      <c r="E38" s="2">
        <f t="shared" si="0"/>
        <v>6.7442122959086737</v>
      </c>
      <c r="F38" s="2">
        <f t="shared" si="0"/>
        <v>4.0674871080522177</v>
      </c>
      <c r="G38" s="3">
        <v>2011</v>
      </c>
    </row>
    <row r="39" spans="1:7" x14ac:dyDescent="0.25">
      <c r="A39" t="s">
        <v>6</v>
      </c>
      <c r="B39">
        <v>8</v>
      </c>
      <c r="C39">
        <v>1063.1099999999999</v>
      </c>
      <c r="D39">
        <v>88.97</v>
      </c>
      <c r="E39" s="2">
        <f t="shared" si="0"/>
        <v>6.9689538537031455</v>
      </c>
      <c r="F39" s="2">
        <f t="shared" si="0"/>
        <v>4.4882992342566759</v>
      </c>
      <c r="G39" s="3">
        <v>2012</v>
      </c>
    </row>
    <row r="40" spans="1:7" x14ac:dyDescent="0.25">
      <c r="A40" t="s">
        <v>6</v>
      </c>
      <c r="B40">
        <v>8</v>
      </c>
      <c r="C40">
        <v>1281.76</v>
      </c>
      <c r="D40">
        <v>111.808505</v>
      </c>
      <c r="E40" s="2">
        <f t="shared" si="0"/>
        <v>7.1559894124668064</v>
      </c>
      <c r="F40" s="2">
        <f t="shared" si="0"/>
        <v>4.7167876311728278</v>
      </c>
      <c r="G40" s="3">
        <v>2013</v>
      </c>
    </row>
    <row r="41" spans="1:7" x14ac:dyDescent="0.25">
      <c r="A41" t="s">
        <v>6</v>
      </c>
      <c r="B41">
        <v>8</v>
      </c>
      <c r="C41">
        <v>1530.09</v>
      </c>
      <c r="D41">
        <v>144.3878</v>
      </c>
      <c r="E41" s="2">
        <f t="shared" si="0"/>
        <v>7.3330818361858565</v>
      </c>
      <c r="F41" s="2">
        <f t="shared" si="0"/>
        <v>4.9725027353548272</v>
      </c>
      <c r="G41" s="3">
        <v>2014</v>
      </c>
    </row>
    <row r="42" spans="1:7" x14ac:dyDescent="0.25">
      <c r="A42" t="s">
        <v>6</v>
      </c>
      <c r="B42">
        <v>8</v>
      </c>
      <c r="C42">
        <v>1841.95</v>
      </c>
      <c r="D42">
        <v>179.60120599999999</v>
      </c>
      <c r="E42" s="2">
        <f t="shared" si="0"/>
        <v>7.518580072038584</v>
      </c>
      <c r="F42" s="2">
        <f t="shared" si="0"/>
        <v>5.1907388707676034</v>
      </c>
      <c r="G42" s="3">
        <v>2015</v>
      </c>
    </row>
    <row r="43" spans="1:7" x14ac:dyDescent="0.25">
      <c r="A43" t="s">
        <v>6</v>
      </c>
      <c r="B43">
        <v>8</v>
      </c>
      <c r="C43">
        <v>2154.1999999999998</v>
      </c>
      <c r="D43">
        <v>230.51</v>
      </c>
      <c r="E43" s="2">
        <f t="shared" si="0"/>
        <v>7.67517470391667</v>
      </c>
      <c r="F43" s="2">
        <f t="shared" si="0"/>
        <v>5.4402942454435861</v>
      </c>
      <c r="G43" s="3">
        <v>2016</v>
      </c>
    </row>
    <row r="44" spans="1:7" s="1" customFormat="1" x14ac:dyDescent="0.25">
      <c r="A44" t="s">
        <v>7</v>
      </c>
      <c r="B44">
        <v>9</v>
      </c>
      <c r="C44">
        <v>779.45</v>
      </c>
      <c r="D44">
        <v>46.79</v>
      </c>
      <c r="E44" s="2">
        <f t="shared" si="0"/>
        <v>6.6585885427586904</v>
      </c>
      <c r="F44" s="2">
        <f t="shared" si="0"/>
        <v>3.8456695048781251</v>
      </c>
      <c r="G44" s="3">
        <v>2011</v>
      </c>
    </row>
    <row r="45" spans="1:7" x14ac:dyDescent="0.25">
      <c r="A45" t="s">
        <v>7</v>
      </c>
      <c r="B45">
        <v>9</v>
      </c>
      <c r="C45">
        <v>954.81</v>
      </c>
      <c r="D45">
        <v>60.64</v>
      </c>
      <c r="E45" s="2">
        <f t="shared" si="0"/>
        <v>6.8615123678073999</v>
      </c>
      <c r="F45" s="2">
        <f t="shared" si="0"/>
        <v>4.1049547413341161</v>
      </c>
      <c r="G45" s="3">
        <v>2012</v>
      </c>
    </row>
    <row r="46" spans="1:7" x14ac:dyDescent="0.25">
      <c r="A46" t="s">
        <v>7</v>
      </c>
      <c r="B46">
        <v>9</v>
      </c>
      <c r="C46">
        <v>1106.45</v>
      </c>
      <c r="D46">
        <v>73.052999</v>
      </c>
      <c r="E46" s="2">
        <f t="shared" si="0"/>
        <v>7.0089119709418748</v>
      </c>
      <c r="F46" s="2">
        <f t="shared" si="0"/>
        <v>4.2911851914265657</v>
      </c>
      <c r="G46" s="3">
        <v>2013</v>
      </c>
    </row>
    <row r="47" spans="1:7" x14ac:dyDescent="0.25">
      <c r="A47" t="s">
        <v>7</v>
      </c>
      <c r="B47">
        <v>9</v>
      </c>
      <c r="C47">
        <v>1327.35</v>
      </c>
      <c r="D47">
        <v>93.66</v>
      </c>
      <c r="E47" s="2">
        <f t="shared" si="0"/>
        <v>7.1909397523814684</v>
      </c>
      <c r="F47" s="2">
        <f>LN(D47)</f>
        <v>4.5396712037553959</v>
      </c>
      <c r="G47" s="3">
        <v>2014</v>
      </c>
    </row>
    <row r="48" spans="1:7" x14ac:dyDescent="0.25">
      <c r="A48" t="s">
        <v>7</v>
      </c>
      <c r="B48">
        <v>9</v>
      </c>
      <c r="C48">
        <v>1560.5</v>
      </c>
      <c r="D48">
        <v>124.59</v>
      </c>
      <c r="E48" s="2">
        <f t="shared" si="0"/>
        <v>7.3527615617108344</v>
      </c>
      <c r="F48" s="2">
        <f>LN(D48)</f>
        <v>4.8250283463107717</v>
      </c>
      <c r="G48" s="3">
        <v>2015</v>
      </c>
    </row>
    <row r="49" spans="1:10" x14ac:dyDescent="0.25">
      <c r="A49" t="s">
        <v>7</v>
      </c>
      <c r="B49">
        <v>9</v>
      </c>
      <c r="C49">
        <v>1991.54</v>
      </c>
      <c r="D49">
        <v>173.57698400000001</v>
      </c>
      <c r="E49" s="2">
        <f t="shared" si="0"/>
        <v>7.5966634877827826</v>
      </c>
      <c r="F49" s="2">
        <f>LN(D49)</f>
        <v>5.1566212127914977</v>
      </c>
      <c r="G49" s="3">
        <v>2016</v>
      </c>
    </row>
    <row r="54" spans="1:10" x14ac:dyDescent="0.25">
      <c r="B54" s="2">
        <f>SUM(C2,C8,C14,C20,C26)</f>
        <v>10294.77</v>
      </c>
    </row>
    <row r="55" spans="1:10" x14ac:dyDescent="0.25">
      <c r="A55" s="1"/>
      <c r="B55" s="2">
        <f t="shared" ref="B55:B65" si="1">SUM(C3,C9,C15,C21,C27)</f>
        <v>12254.070000000002</v>
      </c>
      <c r="J55" s="1"/>
    </row>
    <row r="56" spans="1:10" x14ac:dyDescent="0.25">
      <c r="B56" s="2">
        <f t="shared" si="1"/>
        <v>13983.37</v>
      </c>
    </row>
    <row r="57" spans="1:10" x14ac:dyDescent="0.25">
      <c r="B57" s="2">
        <f t="shared" si="1"/>
        <v>16270.869999999999</v>
      </c>
    </row>
    <row r="58" spans="1:10" x14ac:dyDescent="0.25">
      <c r="B58" s="2">
        <f>SUM(C6,C12,C18,C24,C30)</f>
        <v>18671.7</v>
      </c>
    </row>
    <row r="59" spans="1:10" x14ac:dyDescent="0.25">
      <c r="B59" s="2">
        <f t="shared" si="1"/>
        <v>21991.46</v>
      </c>
    </row>
    <row r="60" spans="1:10" x14ac:dyDescent="0.25">
      <c r="B60" s="2">
        <f>SUM(C32,C38,C44)</f>
        <v>2466.0500000000002</v>
      </c>
      <c r="D60" s="2"/>
    </row>
    <row r="61" spans="1:10" x14ac:dyDescent="0.25">
      <c r="B61" s="2">
        <f t="shared" ref="B61:B65" si="2">SUM(C33,C39,C45)</f>
        <v>3041.2099999999996</v>
      </c>
    </row>
    <row r="62" spans="1:10" x14ac:dyDescent="0.25">
      <c r="B62" s="2">
        <f t="shared" si="2"/>
        <v>3744.1800000000003</v>
      </c>
    </row>
    <row r="63" spans="1:10" x14ac:dyDescent="0.25">
      <c r="B63" s="2">
        <f t="shared" si="2"/>
        <v>4511.1900000000005</v>
      </c>
    </row>
    <row r="64" spans="1:10" x14ac:dyDescent="0.25">
      <c r="B64" s="2">
        <f t="shared" si="2"/>
        <v>5429.47</v>
      </c>
    </row>
    <row r="65" spans="2:2" x14ac:dyDescent="0.25">
      <c r="B65" s="2">
        <f t="shared" si="2"/>
        <v>6933.5899999999992</v>
      </c>
    </row>
  </sheetData>
  <phoneticPr fontId="40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DC5BD-20C1-4D3D-B292-836E969CD7D8}">
  <dimension ref="A1:I40"/>
  <sheetViews>
    <sheetView tabSelected="1" workbookViewId="0">
      <selection activeCell="G16" sqref="G16"/>
    </sheetView>
  </sheetViews>
  <sheetFormatPr defaultRowHeight="13.8" x14ac:dyDescent="0.25"/>
  <cols>
    <col min="1" max="1" width="24.88671875" bestFit="1" customWidth="1"/>
  </cols>
  <sheetData>
    <row r="1" spans="1:7" x14ac:dyDescent="0.25">
      <c r="A1" s="1" t="s">
        <v>8</v>
      </c>
      <c r="B1" t="s">
        <v>12</v>
      </c>
    </row>
    <row r="2" spans="1:7" x14ac:dyDescent="0.25">
      <c r="A2" s="1" t="s">
        <v>9</v>
      </c>
      <c r="B2" t="s">
        <v>13</v>
      </c>
    </row>
    <row r="10" spans="1:7" x14ac:dyDescent="0.25">
      <c r="B10">
        <v>2011</v>
      </c>
      <c r="C10">
        <v>2012</v>
      </c>
      <c r="D10">
        <v>2013</v>
      </c>
      <c r="E10">
        <v>2014</v>
      </c>
      <c r="F10">
        <v>2015</v>
      </c>
      <c r="G10">
        <v>2016</v>
      </c>
    </row>
    <row r="11" spans="1:7" x14ac:dyDescent="0.25">
      <c r="A11" t="s">
        <v>20</v>
      </c>
      <c r="B11" s="2">
        <v>10294.77</v>
      </c>
      <c r="C11" s="2">
        <v>12254.070000000002</v>
      </c>
      <c r="D11" s="2">
        <v>13983.37</v>
      </c>
      <c r="E11" s="2">
        <v>16270.869999999999</v>
      </c>
      <c r="F11" s="2">
        <v>18671.7</v>
      </c>
      <c r="G11" s="2">
        <v>21991.46</v>
      </c>
    </row>
    <row r="12" spans="1:7" x14ac:dyDescent="0.25">
      <c r="A12" t="s">
        <v>21</v>
      </c>
      <c r="B12" s="2">
        <v>2466.0500000000002</v>
      </c>
      <c r="C12" s="2">
        <v>3041.2099999999996</v>
      </c>
      <c r="D12" s="2">
        <v>3744.1800000000003</v>
      </c>
      <c r="E12" s="2">
        <v>4511.1900000000005</v>
      </c>
      <c r="F12" s="2">
        <v>5429.47</v>
      </c>
      <c r="G12" s="2">
        <v>6933.5899999999992</v>
      </c>
    </row>
    <row r="19" spans="2:9" x14ac:dyDescent="0.25">
      <c r="B19">
        <v>767.54</v>
      </c>
      <c r="C19">
        <v>172.15</v>
      </c>
    </row>
    <row r="20" spans="2:9" x14ac:dyDescent="0.25">
      <c r="B20">
        <v>989.79219000000001</v>
      </c>
      <c r="C20">
        <v>237.82</v>
      </c>
    </row>
    <row r="21" spans="2:9" x14ac:dyDescent="0.25">
      <c r="B21">
        <v>1209.2681700000001</v>
      </c>
      <c r="C21">
        <v>300.69150400000001</v>
      </c>
    </row>
    <row r="22" spans="2:9" x14ac:dyDescent="0.25">
      <c r="B22">
        <v>1555.5817450000002</v>
      </c>
      <c r="C22">
        <v>385.57780000000002</v>
      </c>
    </row>
    <row r="23" spans="2:9" x14ac:dyDescent="0.25">
      <c r="B23">
        <v>1882.7113009999998</v>
      </c>
      <c r="C23">
        <v>500.63120600000002</v>
      </c>
    </row>
    <row r="24" spans="2:9" x14ac:dyDescent="0.25">
      <c r="B24">
        <v>2395.2620539999998</v>
      </c>
      <c r="C24">
        <v>681.82956300000001</v>
      </c>
    </row>
    <row r="27" spans="2:9" x14ac:dyDescent="0.25">
      <c r="B27" s="2">
        <v>10294.77</v>
      </c>
      <c r="C27" s="2">
        <v>2466.0500000000002</v>
      </c>
    </row>
    <row r="28" spans="2:9" x14ac:dyDescent="0.25">
      <c r="B28" s="2">
        <v>12254.070000000002</v>
      </c>
      <c r="C28" s="2">
        <v>3041.2099999999996</v>
      </c>
    </row>
    <row r="29" spans="2:9" x14ac:dyDescent="0.25">
      <c r="B29" s="2">
        <v>13983.37</v>
      </c>
      <c r="C29" s="2">
        <v>3744.1800000000003</v>
      </c>
      <c r="D29" s="2">
        <v>2466.0500000000002</v>
      </c>
      <c r="E29" s="2">
        <v>3041.2099999999996</v>
      </c>
      <c r="F29" s="2">
        <v>3744.1800000000003</v>
      </c>
      <c r="G29" s="2">
        <v>4511.1900000000005</v>
      </c>
      <c r="H29" s="2">
        <v>5429.47</v>
      </c>
      <c r="I29" s="2">
        <v>6933.5899999999992</v>
      </c>
    </row>
    <row r="30" spans="2:9" x14ac:dyDescent="0.25">
      <c r="B30" s="2">
        <v>16270.869999999999</v>
      </c>
      <c r="C30" s="2">
        <v>4511.1900000000005</v>
      </c>
    </row>
    <row r="31" spans="2:9" x14ac:dyDescent="0.25">
      <c r="B31" s="2">
        <v>18671.7</v>
      </c>
      <c r="C31" s="2">
        <v>5429.47</v>
      </c>
    </row>
    <row r="32" spans="2:9" x14ac:dyDescent="0.25">
      <c r="B32" s="2">
        <v>21991.46</v>
      </c>
      <c r="C32" s="2">
        <v>6933.5899999999992</v>
      </c>
    </row>
    <row r="35" spans="2:3" x14ac:dyDescent="0.25">
      <c r="B35" s="2" t="e">
        <f>SUM(Sheet1!D2,Sheet1!D8,Sheet1!D14,Sheet1!D20,Sheet1!D26,Sheet1!#REF!)</f>
        <v>#REF!</v>
      </c>
      <c r="C35" s="2">
        <f>SUM(Sheet1!D32,Sheet1!D38,Sheet1!D44)</f>
        <v>172.15</v>
      </c>
    </row>
    <row r="36" spans="2:3" x14ac:dyDescent="0.25">
      <c r="B36" s="2" t="e">
        <f>SUM(Sheet1!D3,Sheet1!D9,Sheet1!D15,Sheet1!D21,Sheet1!D27,Sheet1!#REF!)</f>
        <v>#REF!</v>
      </c>
      <c r="C36" s="2">
        <f>SUM(Sheet1!D33,Sheet1!D39,Sheet1!D45)</f>
        <v>237.82</v>
      </c>
    </row>
    <row r="37" spans="2:3" x14ac:dyDescent="0.25">
      <c r="B37" s="2" t="e">
        <f>SUM(Sheet1!D4,Sheet1!D10,Sheet1!D16,Sheet1!D22,Sheet1!D28,Sheet1!#REF!)</f>
        <v>#REF!</v>
      </c>
      <c r="C37" s="2">
        <f>SUM(Sheet1!D34,Sheet1!D40,Sheet1!D46)</f>
        <v>300.69150400000001</v>
      </c>
    </row>
    <row r="38" spans="2:3" x14ac:dyDescent="0.25">
      <c r="B38" s="2" t="e">
        <f>SUM(Sheet1!D5,Sheet1!D11,Sheet1!D17,Sheet1!D23,Sheet1!D29,Sheet1!#REF!)</f>
        <v>#REF!</v>
      </c>
      <c r="C38" s="2">
        <f>SUM(Sheet1!D35,Sheet1!D41,Sheet1!D47)</f>
        <v>385.57780000000002</v>
      </c>
    </row>
    <row r="39" spans="2:3" x14ac:dyDescent="0.25">
      <c r="B39" s="2" t="e">
        <f>SUM(Sheet1!D6,Sheet1!D12,Sheet1!D18,Sheet1!D24,Sheet1!D30,Sheet1!#REF!)</f>
        <v>#REF!</v>
      </c>
      <c r="C39" s="2">
        <f>SUM(Sheet1!D36,Sheet1!D42,Sheet1!D48)</f>
        <v>500.63120600000002</v>
      </c>
    </row>
    <row r="40" spans="2:3" x14ac:dyDescent="0.25">
      <c r="B40" s="2" t="e">
        <f>SUM(Sheet1!D7,Sheet1!D13,Sheet1!D19,Sheet1!D25,Sheet1!D31,Sheet1!#REF!)</f>
        <v>#REF!</v>
      </c>
      <c r="C40" s="2">
        <f>SUM(Sheet1!D37,Sheet1!D43,Sheet1!D49)</f>
        <v>681.82956300000001</v>
      </c>
    </row>
  </sheetData>
  <phoneticPr fontId="40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Diviner</dc:creator>
  <cp:lastModifiedBy>Diviner</cp:lastModifiedBy>
  <dcterms:created xsi:type="dcterms:W3CDTF">2015-06-05T18:17:20Z</dcterms:created>
  <dcterms:modified xsi:type="dcterms:W3CDTF">2020-03-19T00:56:02Z</dcterms:modified>
</cp:coreProperties>
</file>