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tstat\"/>
    </mc:Choice>
  </mc:AlternateContent>
  <xr:revisionPtr revIDLastSave="0" documentId="13_ncr:1_{B6B1D0B4-A902-43C2-9ED5-2B600293675B}" xr6:coauthVersionLast="47" xr6:coauthVersionMax="47" xr10:uidLastSave="{00000000-0000-0000-0000-000000000000}"/>
  <bookViews>
    <workbookView xWindow="-110" yWindow="-110" windowWidth="19420" windowHeight="10300" xr2:uid="{BEFB1C99-0B3B-4A18-B8AC-1AC2ABD324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1" l="1"/>
  <c r="F25" i="1"/>
  <c r="D31" i="1"/>
  <c r="F31" i="1" s="1"/>
  <c r="D25" i="1"/>
  <c r="D18" i="1"/>
  <c r="F18" i="1" s="1"/>
  <c r="H31" i="1" s="1"/>
</calcChain>
</file>

<file path=xl/sharedStrings.xml><?xml version="1.0" encoding="utf-8"?>
<sst xmlns="http://schemas.openxmlformats.org/spreadsheetml/2006/main" count="26" uniqueCount="25">
  <si>
    <t>Kalkulator</t>
  </si>
  <si>
    <t>A</t>
  </si>
  <si>
    <t>B</t>
  </si>
  <si>
    <t>C</t>
  </si>
  <si>
    <t>a) gabungkan semua data sampel dari k kelompok</t>
  </si>
  <si>
    <t>Data berikut adalah lama pengoperasian kalkulator sampai baterai diisi kembali</t>
  </si>
  <si>
    <t>untuk  tiga jenis kalkulator.</t>
  </si>
  <si>
    <t>waktu</t>
  </si>
  <si>
    <t>Ranking</t>
  </si>
  <si>
    <t>r1</t>
  </si>
  <si>
    <t>r2</t>
  </si>
  <si>
    <t>r3</t>
  </si>
  <si>
    <t>jumlah</t>
  </si>
  <si>
    <t>Langkah-langkah hipotesis</t>
  </si>
  <si>
    <t>1) Tetatpkan H0 dan H1</t>
  </si>
  <si>
    <r>
      <t xml:space="preserve">2) Tetapkan 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charset val="1"/>
      </rPr>
      <t>=0.01</t>
    </r>
  </si>
  <si>
    <t>3)stat.uji</t>
  </si>
  <si>
    <t>4) Wilayah Kritis:</t>
  </si>
  <si>
    <t xml:space="preserve">H0 ditolak bila </t>
  </si>
  <si>
    <t>dengan derajat bebas v=k-1=2</t>
  </si>
  <si>
    <t>6) Perhitungan</t>
  </si>
  <si>
    <t>7) Kesimpulan</t>
  </si>
  <si>
    <t>karena 10.58 &gt; 9.21, maka H0 ditolak, sehingga ada perbedaan rata-rata lama operasi kalkulator sebelum baterai terisi kembali</t>
  </si>
  <si>
    <t>Perhitungan R</t>
  </si>
  <si>
    <t xml:space="preserve">h =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</si>
</sst>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601980</xdr:colOff>
      <xdr:row>3</xdr:row>
      <xdr:rowOff>38100</xdr:rowOff>
    </xdr:from>
    <xdr:to>
      <xdr:col>11</xdr:col>
      <xdr:colOff>488260</xdr:colOff>
      <xdr:row>9</xdr:row>
      <xdr:rowOff>131611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75D0A0-C3C8-47F4-8596-AF5AD8005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0380" y="586740"/>
          <a:ext cx="4153480" cy="1190791"/>
        </a:xfrm>
        <a:prstGeom prst="rect">
          <a:avLst/>
        </a:prstGeom>
      </xdr:spPr>
    </xdr:pic>
    <xdr:clientData/>
  </xdr:twoCellAnchor>
  <xdr:twoCellAnchor editAs="oneCell">
    <xdr:from>
      <xdr:col>16</xdr:col>
      <xdr:colOff>83820</xdr:colOff>
      <xdr:row>7</xdr:row>
      <xdr:rowOff>53340</xdr:rowOff>
    </xdr:from>
    <xdr:to>
      <xdr:col>21</xdr:col>
      <xdr:colOff>541509</xdr:colOff>
      <xdr:row>11</xdr:row>
      <xdr:rowOff>131558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26BD77-9BB2-4364-8E57-DAC7192D1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420" y="1333500"/>
          <a:ext cx="3505689" cy="809738"/>
        </a:xfrm>
        <a:prstGeom prst="rect">
          <a:avLst/>
        </a:prstGeom>
      </xdr:spPr>
    </xdr:pic>
    <xdr:clientData/>
  </xdr:twoCellAnchor>
  <xdr:twoCellAnchor editAs="oneCell">
    <xdr:from>
      <xdr:col>16</xdr:col>
      <xdr:colOff>68580</xdr:colOff>
      <xdr:row>2</xdr:row>
      <xdr:rowOff>45720</xdr:rowOff>
    </xdr:from>
    <xdr:to>
      <xdr:col>19</xdr:col>
      <xdr:colOff>116467</xdr:colOff>
      <xdr:row>4</xdr:row>
      <xdr:rowOff>175329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32094B-0320-4841-ACAE-6A5059FCF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22180" y="411480"/>
          <a:ext cx="1876687" cy="495369"/>
        </a:xfrm>
        <a:prstGeom prst="rect">
          <a:avLst/>
        </a:prstGeom>
      </xdr:spPr>
    </xdr:pic>
    <xdr:clientData/>
  </xdr:twoCellAnchor>
  <xdr:oneCellAnchor>
    <xdr:from>
      <xdr:col>14</xdr:col>
      <xdr:colOff>358140</xdr:colOff>
      <xdr:row>14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9E71C83-F86A-46FB-B4C3-B33750D55D7C}"/>
            </a:ext>
          </a:extLst>
        </xdr:cNvPr>
        <xdr:cNvSpPr txBox="1"/>
      </xdr:nvSpPr>
      <xdr:spPr>
        <a:xfrm>
          <a:off x="8892540" y="25603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17</xdr:col>
      <xdr:colOff>83820</xdr:colOff>
      <xdr:row>16</xdr:row>
      <xdr:rowOff>15240</xdr:rowOff>
    </xdr:from>
    <xdr:to>
      <xdr:col>17</xdr:col>
      <xdr:colOff>217169</xdr:colOff>
      <xdr:row>16</xdr:row>
      <xdr:rowOff>129540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CA4DDB5-6B15-4A28-99D8-B265EBC1D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47020" y="2941320"/>
          <a:ext cx="133349" cy="114300"/>
        </a:xfrm>
        <a:prstGeom prst="rect">
          <a:avLst/>
        </a:prstGeom>
      </xdr:spPr>
    </xdr:pic>
    <xdr:clientData/>
  </xdr:twoCellAnchor>
  <xdr:twoCellAnchor editAs="oneCell">
    <xdr:from>
      <xdr:col>15</xdr:col>
      <xdr:colOff>601980</xdr:colOff>
      <xdr:row>14</xdr:row>
      <xdr:rowOff>45721</xdr:rowOff>
    </xdr:from>
    <xdr:to>
      <xdr:col>17</xdr:col>
      <xdr:colOff>571500</xdr:colOff>
      <xdr:row>17</xdr:row>
      <xdr:rowOff>47255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A467963-A0B9-4F61-B545-31F19A87D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45980" y="2606041"/>
          <a:ext cx="1188720" cy="550174"/>
        </a:xfrm>
        <a:prstGeom prst="rect">
          <a:avLst/>
        </a:prstGeom>
      </xdr:spPr>
    </xdr:pic>
    <xdr:clientData/>
  </xdr:twoCellAnchor>
  <xdr:oneCellAnchor>
    <xdr:from>
      <xdr:col>17</xdr:col>
      <xdr:colOff>281940</xdr:colOff>
      <xdr:row>15</xdr:row>
      <xdr:rowOff>160020</xdr:rowOff>
    </xdr:from>
    <xdr:ext cx="434734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A365511-6E73-409D-AE85-B6C968796FB3}"/>
            </a:ext>
          </a:extLst>
        </xdr:cNvPr>
        <xdr:cNvSpPr txBox="1"/>
      </xdr:nvSpPr>
      <xdr:spPr>
        <a:xfrm>
          <a:off x="10645140" y="2903220"/>
          <a:ext cx="4347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0.01</a:t>
          </a:r>
        </a:p>
      </xdr:txBody>
    </xdr:sp>
    <xdr:clientData/>
  </xdr:oneCellAnchor>
  <xdr:twoCellAnchor editAs="oneCell">
    <xdr:from>
      <xdr:col>16</xdr:col>
      <xdr:colOff>0</xdr:colOff>
      <xdr:row>28</xdr:row>
      <xdr:rowOff>0</xdr:rowOff>
    </xdr:from>
    <xdr:to>
      <xdr:col>25</xdr:col>
      <xdr:colOff>553293</xdr:colOff>
      <xdr:row>57</xdr:row>
      <xdr:rowOff>126488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3A1AAAF-6653-484B-A821-1240A5C24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53600" y="5120640"/>
          <a:ext cx="6039693" cy="5430008"/>
        </a:xfrm>
        <a:prstGeom prst="rect">
          <a:avLst/>
        </a:prstGeom>
      </xdr:spPr>
    </xdr:pic>
    <xdr:clientData/>
  </xdr:twoCellAnchor>
  <xdr:twoCellAnchor editAs="oneCell">
    <xdr:from>
      <xdr:col>16</xdr:col>
      <xdr:colOff>59802</xdr:colOff>
      <xdr:row>19</xdr:row>
      <xdr:rowOff>23439</xdr:rowOff>
    </xdr:from>
    <xdr:to>
      <xdr:col>20</xdr:col>
      <xdr:colOff>1</xdr:colOff>
      <xdr:row>22</xdr:row>
      <xdr:rowOff>22793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CE439DC-FB32-4836-95BB-43559C0CB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63311" y="3621772"/>
          <a:ext cx="2391076" cy="567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B5FDA-8E98-4F02-A797-DB25EDEEF372}">
  <dimension ref="A1:S31"/>
  <sheetViews>
    <sheetView tabSelected="1" topLeftCell="I11" zoomScale="87" workbookViewId="0">
      <selection activeCell="N24" sqref="N24"/>
    </sheetView>
  </sheetViews>
  <sheetFormatPr defaultRowHeight="14.5" x14ac:dyDescent="0.35"/>
  <sheetData>
    <row r="1" spans="1:19" x14ac:dyDescent="0.35">
      <c r="A1" s="4">
        <v>16.21</v>
      </c>
      <c r="B1" s="10" t="s">
        <v>0</v>
      </c>
      <c r="C1" s="11"/>
      <c r="D1" s="12"/>
      <c r="Q1" t="s">
        <v>13</v>
      </c>
    </row>
    <row r="2" spans="1:19" x14ac:dyDescent="0.35">
      <c r="B2" s="3" t="s">
        <v>1</v>
      </c>
      <c r="C2" s="3" t="s">
        <v>2</v>
      </c>
      <c r="D2" s="3" t="s">
        <v>3</v>
      </c>
      <c r="F2" t="s">
        <v>5</v>
      </c>
      <c r="Q2" t="s">
        <v>14</v>
      </c>
    </row>
    <row r="3" spans="1:19" x14ac:dyDescent="0.35">
      <c r="B3" s="2">
        <v>4.9000000000000004</v>
      </c>
      <c r="C3" s="2">
        <v>5.5</v>
      </c>
      <c r="D3" s="2">
        <v>6.4</v>
      </c>
      <c r="F3" t="s">
        <v>6</v>
      </c>
    </row>
    <row r="4" spans="1:19" x14ac:dyDescent="0.35">
      <c r="B4" s="2">
        <v>6.1</v>
      </c>
      <c r="C4" s="2">
        <v>5.4</v>
      </c>
      <c r="D4" s="2">
        <v>6.8</v>
      </c>
    </row>
    <row r="5" spans="1:19" x14ac:dyDescent="0.35">
      <c r="B5" s="2">
        <v>4.3</v>
      </c>
      <c r="C5" s="2">
        <v>6.2</v>
      </c>
      <c r="D5" s="2">
        <v>5.6</v>
      </c>
    </row>
    <row r="6" spans="1:19" x14ac:dyDescent="0.35">
      <c r="B6" s="2">
        <v>4.5999999999999996</v>
      </c>
      <c r="C6" s="2">
        <v>5.8</v>
      </c>
      <c r="D6" s="2">
        <v>6.5</v>
      </c>
      <c r="Q6" t="s">
        <v>15</v>
      </c>
    </row>
    <row r="7" spans="1:19" x14ac:dyDescent="0.35">
      <c r="B7" s="2">
        <v>5.2</v>
      </c>
      <c r="C7" s="2">
        <v>5.5</v>
      </c>
      <c r="D7" s="2">
        <v>6.3</v>
      </c>
      <c r="Q7" t="s">
        <v>16</v>
      </c>
    </row>
    <row r="8" spans="1:19" x14ac:dyDescent="0.35">
      <c r="B8" s="2"/>
      <c r="C8" s="2">
        <v>5.2</v>
      </c>
      <c r="D8" s="2">
        <v>6.6</v>
      </c>
    </row>
    <row r="9" spans="1:19" x14ac:dyDescent="0.35">
      <c r="B9" s="2"/>
      <c r="C9" s="2">
        <v>4.8</v>
      </c>
      <c r="D9" s="2"/>
    </row>
    <row r="11" spans="1:19" x14ac:dyDescent="0.35">
      <c r="A11" t="s">
        <v>4</v>
      </c>
    </row>
    <row r="13" spans="1:19" x14ac:dyDescent="0.35">
      <c r="A13" s="5" t="s">
        <v>0</v>
      </c>
      <c r="B13" s="5" t="s">
        <v>7</v>
      </c>
      <c r="C13" s="6" t="s">
        <v>8</v>
      </c>
      <c r="Q13" t="s">
        <v>17</v>
      </c>
    </row>
    <row r="14" spans="1:19" x14ac:dyDescent="0.35">
      <c r="A14" s="2">
        <v>4.3</v>
      </c>
      <c r="B14" s="2">
        <v>1</v>
      </c>
      <c r="C14" s="2">
        <v>1</v>
      </c>
      <c r="Q14" t="s">
        <v>18</v>
      </c>
    </row>
    <row r="15" spans="1:19" x14ac:dyDescent="0.35">
      <c r="A15" s="2">
        <v>4.5999999999999996</v>
      </c>
      <c r="B15" s="2">
        <v>1</v>
      </c>
      <c r="C15" s="2">
        <v>2</v>
      </c>
    </row>
    <row r="16" spans="1:19" x14ac:dyDescent="0.35">
      <c r="A16" s="2">
        <v>4.9000000000000004</v>
      </c>
      <c r="B16" s="2">
        <v>1</v>
      </c>
      <c r="C16" s="2">
        <v>4</v>
      </c>
      <c r="S16" t="s">
        <v>19</v>
      </c>
    </row>
    <row r="17" spans="1:18" x14ac:dyDescent="0.35">
      <c r="A17" s="2">
        <v>5.2</v>
      </c>
      <c r="B17" s="2">
        <v>1</v>
      </c>
      <c r="C17" s="2">
        <v>5.5</v>
      </c>
    </row>
    <row r="18" spans="1:18" x14ac:dyDescent="0.35">
      <c r="A18" s="2">
        <v>6.1</v>
      </c>
      <c r="B18" s="2">
        <v>1</v>
      </c>
      <c r="C18" s="2">
        <v>12</v>
      </c>
      <c r="D18" s="8">
        <f>SUM(C14:C18)</f>
        <v>24.5</v>
      </c>
      <c r="E18" s="8" t="s">
        <v>9</v>
      </c>
      <c r="F18">
        <f>D18^2/5</f>
        <v>120.05</v>
      </c>
    </row>
    <row r="19" spans="1:18" x14ac:dyDescent="0.35">
      <c r="A19" s="2">
        <v>4.8</v>
      </c>
      <c r="B19" s="2">
        <v>2</v>
      </c>
      <c r="C19" s="2">
        <v>3</v>
      </c>
      <c r="D19" s="1"/>
      <c r="E19" s="1"/>
      <c r="Q19" t="s">
        <v>20</v>
      </c>
    </row>
    <row r="20" spans="1:18" x14ac:dyDescent="0.35">
      <c r="A20" s="2">
        <v>5.2</v>
      </c>
      <c r="B20" s="2">
        <v>2</v>
      </c>
      <c r="C20" s="2">
        <v>5.5</v>
      </c>
      <c r="D20" s="1"/>
      <c r="E20" s="1"/>
    </row>
    <row r="21" spans="1:18" x14ac:dyDescent="0.35">
      <c r="A21" s="2">
        <v>5.4</v>
      </c>
      <c r="B21" s="2">
        <v>2</v>
      </c>
      <c r="C21" s="2">
        <v>7</v>
      </c>
      <c r="D21" s="1"/>
      <c r="E21" s="1"/>
    </row>
    <row r="22" spans="1:18" x14ac:dyDescent="0.35">
      <c r="A22" s="2">
        <v>5.5</v>
      </c>
      <c r="B22" s="2">
        <v>2</v>
      </c>
      <c r="C22" s="2">
        <v>8.5</v>
      </c>
      <c r="D22" s="1"/>
      <c r="E22" s="1"/>
    </row>
    <row r="23" spans="1:18" x14ac:dyDescent="0.35">
      <c r="A23" s="2">
        <v>5.5</v>
      </c>
      <c r="B23" s="2">
        <v>2</v>
      </c>
      <c r="C23" s="2">
        <v>8.5</v>
      </c>
      <c r="D23" s="1"/>
      <c r="E23" s="1"/>
      <c r="I23" s="7"/>
      <c r="Q23" s="7" t="s">
        <v>24</v>
      </c>
      <c r="R23">
        <f>12/(18*19)*H31-3*19</f>
        <v>10.581954887218046</v>
      </c>
    </row>
    <row r="24" spans="1:18" x14ac:dyDescent="0.35">
      <c r="A24" s="2">
        <v>5.8</v>
      </c>
      <c r="B24" s="2">
        <v>2</v>
      </c>
      <c r="C24" s="2">
        <v>11</v>
      </c>
      <c r="D24" s="1"/>
      <c r="E24" s="1"/>
    </row>
    <row r="25" spans="1:18" x14ac:dyDescent="0.35">
      <c r="A25" s="2">
        <v>6.2</v>
      </c>
      <c r="B25" s="2">
        <v>2</v>
      </c>
      <c r="C25" s="2">
        <v>13</v>
      </c>
      <c r="D25" s="8">
        <f>SUM(C19:C25)</f>
        <v>56.5</v>
      </c>
      <c r="E25" s="8" t="s">
        <v>10</v>
      </c>
      <c r="F25">
        <f>D25^2/7</f>
        <v>456.03571428571428</v>
      </c>
      <c r="Q25" t="s">
        <v>21</v>
      </c>
    </row>
    <row r="26" spans="1:18" x14ac:dyDescent="0.35">
      <c r="A26" s="2">
        <v>5.6</v>
      </c>
      <c r="B26" s="2">
        <v>3</v>
      </c>
      <c r="C26" s="2">
        <v>10</v>
      </c>
      <c r="D26" s="1"/>
      <c r="E26" s="1"/>
      <c r="Q26" t="s">
        <v>22</v>
      </c>
    </row>
    <row r="27" spans="1:18" x14ac:dyDescent="0.35">
      <c r="A27" s="2">
        <v>6.3</v>
      </c>
      <c r="B27" s="2">
        <v>3</v>
      </c>
      <c r="C27" s="2">
        <v>14</v>
      </c>
      <c r="D27" s="1"/>
      <c r="E27" s="1"/>
    </row>
    <row r="28" spans="1:18" x14ac:dyDescent="0.35">
      <c r="A28" s="2">
        <v>6.4</v>
      </c>
      <c r="B28" s="2">
        <v>3</v>
      </c>
      <c r="C28" s="2">
        <v>15</v>
      </c>
      <c r="D28" s="1"/>
      <c r="E28" s="1"/>
      <c r="Q28" t="s">
        <v>23</v>
      </c>
    </row>
    <row r="29" spans="1:18" x14ac:dyDescent="0.35">
      <c r="A29" s="2">
        <v>6.5</v>
      </c>
      <c r="B29" s="2">
        <v>3</v>
      </c>
      <c r="C29" s="2">
        <v>16</v>
      </c>
      <c r="D29" s="1"/>
      <c r="E29" s="1"/>
    </row>
    <row r="30" spans="1:18" x14ac:dyDescent="0.35">
      <c r="A30" s="2">
        <v>6.6</v>
      </c>
      <c r="B30" s="2">
        <v>3</v>
      </c>
      <c r="C30" s="2">
        <v>17</v>
      </c>
      <c r="D30" s="1"/>
      <c r="E30" s="1"/>
      <c r="H30" t="s">
        <v>12</v>
      </c>
    </row>
    <row r="31" spans="1:18" x14ac:dyDescent="0.35">
      <c r="A31" s="2">
        <v>6.8</v>
      </c>
      <c r="B31" s="2">
        <v>3</v>
      </c>
      <c r="C31" s="2">
        <v>18</v>
      </c>
      <c r="D31" s="8">
        <f>SUM(C26:C31)</f>
        <v>90</v>
      </c>
      <c r="E31" s="8" t="s">
        <v>11</v>
      </c>
      <c r="F31">
        <f>D31^2/6</f>
        <v>1350</v>
      </c>
      <c r="H31" s="9">
        <f>SUM(F18,F25,F31)</f>
        <v>1926.0857142857144</v>
      </c>
    </row>
  </sheetData>
  <sortState xmlns:xlrd2="http://schemas.microsoft.com/office/spreadsheetml/2017/richdata2" ref="A14:C31">
    <sortCondition ref="B14:B31"/>
  </sortState>
  <mergeCells count="1">
    <mergeCell ref="B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</dc:creator>
  <cp:lastModifiedBy>ASUS</cp:lastModifiedBy>
  <dcterms:created xsi:type="dcterms:W3CDTF">2021-11-28T10:49:40Z</dcterms:created>
  <dcterms:modified xsi:type="dcterms:W3CDTF">2024-11-22T11:23:27Z</dcterms:modified>
</cp:coreProperties>
</file>