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2.xml" ContentType="application/vnd.openxmlformats-officedocument.spreadsheetml.pivotTab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3.xml" ContentType="application/vnd.openxmlformats-officedocument.spreadsheetml.pivotTable+xml"/>
  <Override PartName="/xl/drawings/drawing1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4.xml" ContentType="application/vnd.openxmlformats-officedocument.spreadsheetml.pivotTab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5.xml" ContentType="application/vnd.openxmlformats-officedocument.spreadsheetml.pivotTable+xml"/>
  <Override PartName="/xl/drawings/drawing1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6.xml" ContentType="application/vnd.openxmlformats-officedocument.spreadsheetml.pivotTable+xml"/>
  <Override PartName="/xl/drawings/drawing17.xml" ContentType="application/vnd.openxmlformats-officedocument.drawing+xml"/>
  <Override PartName="/xl/slicers/slicer1.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slicers/slicer2.xml" ContentType="application/vnd.ms-excel.slicer+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20.xml" ContentType="application/vnd.openxmlformats-officedocument.drawing+xml"/>
  <Override PartName="/xl/slicers/slicer3.xml" ContentType="application/vnd.ms-excel.slicer+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21.xml" ContentType="application/vnd.openxmlformats-officedocument.drawing+xml"/>
  <Override PartName="/xl/slicers/slicer4.xml" ContentType="application/vnd.ms-excel.slicer+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22.xml" ContentType="application/vnd.openxmlformats-officedocument.drawing+xml"/>
  <Override PartName="/xl/slicers/slicer5.xml" ContentType="application/vnd.ms-excel.slicer+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Divya\D.A\PROJECT\Hospitality Project\"/>
    </mc:Choice>
  </mc:AlternateContent>
  <xr:revisionPtr revIDLastSave="0" documentId="13_ncr:1_{416F4B51-AD39-4E5F-BDCA-A2B53D107038}" xr6:coauthVersionLast="47" xr6:coauthVersionMax="47" xr10:uidLastSave="{00000000-0000-0000-0000-000000000000}"/>
  <bookViews>
    <workbookView xWindow="-108" yWindow="-108" windowWidth="23256" windowHeight="12456" firstSheet="17" activeTab="17" xr2:uid="{D25280FE-BE5E-470C-A327-472192D88FE7}"/>
  </bookViews>
  <sheets>
    <sheet name="day_type " sheetId="1" r:id="rId1"/>
    <sheet name="hotel name &amp; city " sheetId="3" r:id="rId2"/>
    <sheet name="room class" sheetId="4" r:id="rId3"/>
    <sheet name="booking olatform booking" sheetId="5" r:id="rId4"/>
    <sheet name="weekwise REVENUE booking OCCUPA" sheetId="6" r:id="rId5"/>
    <sheet name="week cancellation rate" sheetId="16" r:id="rId6"/>
    <sheet name="month wise revenue booking" sheetId="7" r:id="rId7"/>
    <sheet name="category wise revenue" sheetId="8" r:id="rId8"/>
    <sheet name="category and room class revenue" sheetId="9" r:id="rId9"/>
    <sheet name="bkng pltfrm revenu&amp; evenue loss" sheetId="10" r:id="rId10"/>
    <sheet name="booking stats" sheetId="11" r:id="rId11"/>
    <sheet name="city wise booking" sheetId="13" r:id="rId12"/>
    <sheet name="ratings" sheetId="24" r:id="rId13"/>
    <sheet name="booking platform rating" sheetId="26" r:id="rId14"/>
    <sheet name="room class utilized" sheetId="15" r:id="rId15"/>
    <sheet name="rating statsu" sheetId="14" r:id="rId16"/>
    <sheet name="hotel wise occupancy rate" sheetId="18" r:id="rId17"/>
    <sheet name="SUMMARY" sheetId="19" r:id="rId18"/>
    <sheet name="TIME BASED ANALYSIS" sheetId="20" r:id="rId19"/>
    <sheet name="PROPERTY WISE ANALYSIS" sheetId="21" r:id="rId20"/>
    <sheet name="ROOM CLASS ANALYSIS" sheetId="22" r:id="rId21"/>
    <sheet name="BOOKING PLATFORM ANALYSIS" sheetId="23" r:id="rId22"/>
  </sheets>
  <definedNames>
    <definedName name="Slicer_booking_platform">#N/A</definedName>
    <definedName name="Slicer_category">#N/A</definedName>
    <definedName name="Slicer_check_in_date">#N/A</definedName>
    <definedName name="Slicer_city">#N/A</definedName>
    <definedName name="Slicer_date__Month_1">#N/A</definedName>
    <definedName name="Slicer_day_type">#N/A</definedName>
    <definedName name="Slicer_property_name">#N/A</definedName>
    <definedName name="Slicer_Rating_Given">#N/A</definedName>
    <definedName name="Slicer_room_class">#N/A</definedName>
  </definedNames>
  <calcPr calcId="191029"/>
  <pivotCaches>
    <pivotCache cacheId="1105" r:id="rId23"/>
    <pivotCache cacheId="1108" r:id="rId24"/>
    <pivotCache cacheId="1111" r:id="rId25"/>
    <pivotCache cacheId="1114" r:id="rId26"/>
    <pivotCache cacheId="1117" r:id="rId27"/>
    <pivotCache cacheId="1120" r:id="rId28"/>
    <pivotCache cacheId="1123" r:id="rId29"/>
    <pivotCache cacheId="1126" r:id="rId30"/>
    <pivotCache cacheId="1129" r:id="rId31"/>
    <pivotCache cacheId="1132" r:id="rId32"/>
    <pivotCache cacheId="1135" r:id="rId33"/>
    <pivotCache cacheId="1138" r:id="rId34"/>
    <pivotCache cacheId="1141" r:id="rId35"/>
    <pivotCache cacheId="1144" r:id="rId36"/>
    <pivotCache cacheId="1147" r:id="rId37"/>
    <pivotCache cacheId="1150" r:id="rId38"/>
  </pivotCaches>
  <extLst>
    <ext xmlns:x14="http://schemas.microsoft.com/office/spreadsheetml/2009/9/main" uri="{876F7934-8845-4945-9796-88D515C7AA90}">
      <x14:pivotCaches>
        <pivotCache cacheId="16" r:id="rId39"/>
      </x14:pivotCaches>
    </ext>
    <ext xmlns:x14="http://schemas.microsoft.com/office/spreadsheetml/2009/9/main" uri="{BBE1A952-AA13-448e-AADC-164F8A28A991}">
      <x14:slicerCaches>
        <x14:slicerCache r:id="rId40"/>
        <x14:slicerCache r:id="rId41"/>
        <x14:slicerCache r:id="rId42"/>
        <x14:slicerCache r:id="rId43"/>
        <x14:slicerCache r:id="rId44"/>
        <x14:slicerCache r:id="rId45"/>
        <x14:slicerCache r:id="rId46"/>
        <x14:slicerCache r:id="rId47"/>
        <x14:slicerCache r:id="rId4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_date_1498e59d-79e3-48c9-8306-191756d8ac15" name="dim_date" connection="Query - dim_date"/>
          <x15:modelTable id="dim_hotels_24163f55-bd4b-4751-ab59-9d37e25acb41" name="dim_hotels" connection="Query - dim_hotels"/>
          <x15:modelTable id="dim_rooms_ef72d668-5a9a-40d7-a656-8140bb88640a" name="dim_rooms" connection="Query - dim_rooms"/>
          <x15:modelTable id="fact_aggregated_bookings_e6f701e1-a3b2-4bcd-a817-bb67a4198240" name="fact_aggregated_bookings" connection="Query - fact_aggregated_bookings"/>
          <x15:modelTable id="fact_bookings_8d30ad1d-fd67-4e6b-9590-3adb2601e5fe" name="fact_bookings" connection="Query - fact_bookings"/>
        </x15:modelTables>
        <x15:modelRelationships>
          <x15:modelRelationship fromTable="fact_aggregated_bookings" fromColumn="property_id" toTable="dim_hotels" toColumn="property_id"/>
          <x15:modelRelationship fromTable="fact_aggregated_bookings" fromColumn="room_category" toTable="dim_rooms" toColumn="room_category"/>
          <x15:modelRelationship fromTable="fact_bookings" fromColumn="room_category" toTable="dim_rooms" toColumn="room_category"/>
          <x15:modelRelationship fromTable="fact_bookings" fromColumn="check_in_date" toTable="dim_date" toColumn="date"/>
          <x15:modelRelationship fromTable="fact_bookings" fromColumn="property_id" toTable="dim_hotels" toColumn="property_id"/>
        </x15:modelRelationships>
        <x15:extLst>
          <ext xmlns:x16="http://schemas.microsoft.com/office/spreadsheetml/2014/11/main" uri="{9835A34E-60A6-4A7C-AAB8-D5F71C897F49}">
            <x16:modelTimeGroupings>
              <x16:modelTimeGrouping tableName="dim_date" columnName="date" columnId="date">
                <x16:calculatedTimeColumn columnName="date (Month Index)1" columnId="date (Month Index)1" contentType="monthsindex" isSelected="1"/>
                <x16:calculatedTimeColumn columnName="date (Month)1" columnId="date (Month)1"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 i="13" l="1"/>
  <c r="B11" i="10"/>
  <c r="D18" i="6"/>
  <c r="C11" i="10"/>
  <c r="B7" i="15"/>
  <c r="B17" i="16"/>
  <c r="B11" i="1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E9C895-C508-4367-AE6B-7B7EE23533A5}" name="Query - dim_date" description="Connection to the 'dim_date' query in the workbook." type="100" refreshedVersion="8" minRefreshableVersion="5">
    <extLst>
      <ext xmlns:x15="http://schemas.microsoft.com/office/spreadsheetml/2010/11/main" uri="{DE250136-89BD-433C-8126-D09CA5730AF9}">
        <x15:connection id="7ce8c6ce-b225-40a9-9259-21834e574004">
          <x15:oledbPr connection="Provider=Microsoft.Mashup.OleDb.1;Data Source=$Workbook$;Location=dim_date;Extended Properties=&quot;&quot;">
            <x15:dbTables>
              <x15:dbTable name="dim_date"/>
            </x15:dbTables>
          </x15:oledbPr>
        </x15:connection>
      </ext>
    </extLst>
  </connection>
  <connection id="2" xr16:uid="{805741FA-0FB7-4628-AFEF-CB5228ABEC0E}" name="Query - dim_hotels" description="Connection to the 'dim_hotels' query in the workbook." type="100" refreshedVersion="8" minRefreshableVersion="5">
    <extLst>
      <ext xmlns:x15="http://schemas.microsoft.com/office/spreadsheetml/2010/11/main" uri="{DE250136-89BD-433C-8126-D09CA5730AF9}">
        <x15:connection id="a45a9d90-340c-44a8-bdc4-2ce4bbb606e6">
          <x15:oledbPr connection="Provider=Microsoft.Mashup.OleDb.1;Data Source=$Workbook$;Location=dim_hotels;Extended Properties=&quot;&quot;">
            <x15:dbTables>
              <x15:dbTable name="dim_hotels"/>
            </x15:dbTables>
          </x15:oledbPr>
        </x15:connection>
      </ext>
    </extLst>
  </connection>
  <connection id="3" xr16:uid="{D9DFF140-72BD-47ED-90D1-1BCC9ED8E89C}" name="Query - dim_rooms" description="Connection to the 'dim_rooms' query in the workbook." type="100" refreshedVersion="8" minRefreshableVersion="5">
    <extLst>
      <ext xmlns:x15="http://schemas.microsoft.com/office/spreadsheetml/2010/11/main" uri="{DE250136-89BD-433C-8126-D09CA5730AF9}">
        <x15:connection id="1e97b9d5-cc56-4054-917a-54becffc1c83">
          <x15:oledbPr connection="Provider=Microsoft.Mashup.OleDb.1;Data Source=$Workbook$;Location=dim_rooms;Extended Properties=&quot;&quot;">
            <x15:dbTables>
              <x15:dbTable name="dim_rooms"/>
            </x15:dbTables>
          </x15:oledbPr>
        </x15:connection>
      </ext>
    </extLst>
  </connection>
  <connection id="4" xr16:uid="{D176370C-C681-4047-90E3-19F7AEAF9864}" name="Query - fact_aggregated_bookings" description="Connection to the 'fact_aggregated_bookings' query in the workbook." type="100" refreshedVersion="8" minRefreshableVersion="5">
    <extLst>
      <ext xmlns:x15="http://schemas.microsoft.com/office/spreadsheetml/2010/11/main" uri="{DE250136-89BD-433C-8126-D09CA5730AF9}">
        <x15:connection id="abd1ef28-df9b-4362-8974-f2f488636c1a">
          <x15:oledbPr connection="Provider=Microsoft.Mashup.OleDb.1;Data Source=$Workbook$;Location=fact_aggregated_bookings;Extended Properties=&quot;&quot;">
            <x15:dbTables>
              <x15:dbTable name="fact_aggregated_bookings"/>
            </x15:dbTables>
          </x15:oledbPr>
        </x15:connection>
      </ext>
    </extLst>
  </connection>
  <connection id="5" xr16:uid="{FAC251B5-16F6-4C67-A09A-2D4D55B74C0D}" name="Query - fact_bookings" description="Connection to the 'fact_bookings' query in the workbook." type="100" refreshedVersion="8" minRefreshableVersion="5">
    <extLst>
      <ext xmlns:x15="http://schemas.microsoft.com/office/spreadsheetml/2010/11/main" uri="{DE250136-89BD-433C-8126-D09CA5730AF9}">
        <x15:connection id="91d8e7af-e985-4199-9475-6b04c153471b"/>
      </ext>
    </extLst>
  </connection>
  <connection id="6" xr16:uid="{5E17FB19-AFA9-412B-9A8D-E2CE5C56720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dim_hotels].[property_name].[All]}"/>
    <s v="{[fact_bookings].[booking_platform].[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<sst xmlns="http://schemas.openxmlformats.org/spreadsheetml/2006/main" count="161" uniqueCount="67">
  <si>
    <t>Row Labels</t>
  </si>
  <si>
    <t>weekeday</t>
  </si>
  <si>
    <t>weekend</t>
  </si>
  <si>
    <t>Grand Total</t>
  </si>
  <si>
    <t>Column Labels</t>
  </si>
  <si>
    <t>Count of booking_id</t>
  </si>
  <si>
    <t>Bangalore</t>
  </si>
  <si>
    <t>Delhi</t>
  </si>
  <si>
    <t>Hyderabad</t>
  </si>
  <si>
    <t>Mumbai</t>
  </si>
  <si>
    <t>Atliq Bay</t>
  </si>
  <si>
    <t>Atliq Blu</t>
  </si>
  <si>
    <t>Atliq City</t>
  </si>
  <si>
    <t>Atliq Exotica</t>
  </si>
  <si>
    <t>Atliq Grands</t>
  </si>
  <si>
    <t>Atliq Palace</t>
  </si>
  <si>
    <t>Atliq Seasons</t>
  </si>
  <si>
    <t>Elite</t>
  </si>
  <si>
    <t>Premium</t>
  </si>
  <si>
    <t>Presidential</t>
  </si>
  <si>
    <t>Standard</t>
  </si>
  <si>
    <t>direct offline</t>
  </si>
  <si>
    <t>direct online</t>
  </si>
  <si>
    <t>journey</t>
  </si>
  <si>
    <t>logtrip</t>
  </si>
  <si>
    <t>makeyourtrip</t>
  </si>
  <si>
    <t>others</t>
  </si>
  <si>
    <t>tripster</t>
  </si>
  <si>
    <t>W 19</t>
  </si>
  <si>
    <t>W 20</t>
  </si>
  <si>
    <t>W 21</t>
  </si>
  <si>
    <t>W 22</t>
  </si>
  <si>
    <t>W 23</t>
  </si>
  <si>
    <t>W 24</t>
  </si>
  <si>
    <t>W 25</t>
  </si>
  <si>
    <t>W 26</t>
  </si>
  <si>
    <t>W 27</t>
  </si>
  <si>
    <t>W 28</t>
  </si>
  <si>
    <t>W 29</t>
  </si>
  <si>
    <t>W 30</t>
  </si>
  <si>
    <t>W 31</t>
  </si>
  <si>
    <t>W 32</t>
  </si>
  <si>
    <t>Total Revenue</t>
  </si>
  <si>
    <t>Total Bookings</t>
  </si>
  <si>
    <t>Occupancy Rate</t>
  </si>
  <si>
    <t>July 2022</t>
  </si>
  <si>
    <t>June 2022</t>
  </si>
  <si>
    <t>May 2022</t>
  </si>
  <si>
    <t>Business</t>
  </si>
  <si>
    <t>Luxury</t>
  </si>
  <si>
    <t>Cancelled</t>
  </si>
  <si>
    <t>Checked Out</t>
  </si>
  <si>
    <t>No Show</t>
  </si>
  <si>
    <t>Revenue Loss</t>
  </si>
  <si>
    <t>utilization rate</t>
  </si>
  <si>
    <t>Utilized Capacity</t>
  </si>
  <si>
    <t>Average</t>
  </si>
  <si>
    <t>Bad</t>
  </si>
  <si>
    <t>Excellent</t>
  </si>
  <si>
    <t>Very Good</t>
  </si>
  <si>
    <t>Cancellation rate</t>
  </si>
  <si>
    <t>Cancelled bookings</t>
  </si>
  <si>
    <t>Not Given</t>
  </si>
  <si>
    <t>Count of Rating Given</t>
  </si>
  <si>
    <t>property_name</t>
  </si>
  <si>
    <t>All</t>
  </si>
  <si>
    <t>booking_platform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</si>
</sst>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 &quot;M&quot;"/>
    <numFmt numFmtId="165" formatCode="#,##0.00,&quot;K&quot;"/>
  </numFmts>
  <fonts count="2" x14ac:knownFonts="1">
    <font>
      <sz val="11"/>
      <color theme="1"/>
      <name val="Tw Cen MT"/>
      <family val="2"/>
      <scheme val="minor"/>
    </font>
    <font>
      <sz val="11"/>
      <color theme="0"/>
      <name val="Tw Cen MT"/>
      <family val="2"/>
      <scheme val="minor"/>
    </font>
  </fonts>
  <fills count="3">
    <fill>
      <patternFill patternType="none"/>
    </fill>
    <fill>
      <patternFill patternType="gray125"/>
    </fill>
    <fill>
      <patternFill patternType="solid">
        <fgColor theme="1" tint="0.14999847407452621"/>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0" fontId="0" fillId="0" borderId="0" xfId="0" applyNumberFormat="1"/>
    <xf numFmtId="0" fontId="1" fillId="2" borderId="0" xfId="0" applyFont="1" applyFill="1"/>
    <xf numFmtId="0" fontId="0" fillId="2" borderId="0" xfId="0" applyFill="1"/>
    <xf numFmtId="0" fontId="0" fillId="0" borderId="0" xfId="0" applyNumberFormat="1"/>
  </cellXfs>
  <cellStyles count="1">
    <cellStyle name="Normal" xfId="0" builtinId="0"/>
  </cellStyles>
  <dxfs count="2">
    <dxf>
      <font>
        <b/>
        <i val="0"/>
        <sz val="11"/>
        <color theme="0"/>
      </font>
      <fill>
        <patternFill patternType="solid">
          <fgColor auto="1"/>
          <bgColor theme="5"/>
        </patternFill>
      </fill>
    </dxf>
    <dxf>
      <font>
        <sz val="10"/>
      </font>
      <fill>
        <patternFill patternType="solid">
          <fgColor auto="1"/>
          <bgColor theme="5"/>
        </patternFill>
      </fill>
    </dxf>
  </dxfs>
  <tableStyles count="2" defaultTableStyle="TableStyleMedium2" defaultPivotStyle="PivotStyleLight16">
    <tableStyle name="Invisible" pivot="0" table="0" count="0" xr9:uid="{B8DEE410-222C-4253-9F88-C7162EB5BEED}"/>
    <tableStyle name="Slicer Style 1" pivot="0" table="0" count="6" xr9:uid="{491C0B13-9537-4433-88D9-7C38D9D2019E}">
      <tableStyleElement type="wholeTable" dxfId="1"/>
      <tableStyleElement type="headerRow" dxfId="0"/>
    </tableStyle>
  </tableStyles>
  <extLst>
    <ext xmlns:x14="http://schemas.microsoft.com/office/spreadsheetml/2009/9/main" uri="{46F421CA-312F-682f-3DD2-61675219B42D}">
      <x14:dxfs count="4">
        <dxf>
          <font>
            <b/>
            <i val="0"/>
            <sz val="10"/>
            <color theme="0"/>
          </font>
          <fill>
            <gradientFill degree="90">
              <stop position="0">
                <color theme="4" tint="0.80001220740379042"/>
              </stop>
              <stop position="1">
                <color theme="4" tint="-0.25098422193060094"/>
              </stop>
            </gradientFill>
          </fill>
        </dxf>
        <dxf>
          <font>
            <b/>
            <i val="0"/>
            <sz val="10"/>
            <color theme="0"/>
          </font>
          <fill>
            <gradientFill degree="90">
              <stop position="0">
                <color theme="7" tint="0.59999389629810485"/>
              </stop>
              <stop position="1">
                <color theme="7" tint="-0.25098422193060094"/>
              </stop>
            </gradientFill>
          </fill>
        </dxf>
        <dxf>
          <font>
            <b/>
            <i val="0"/>
            <sz val="10"/>
            <color theme="0"/>
          </font>
          <fill>
            <gradientFill degree="90">
              <stop position="0">
                <color theme="1" tint="0.34900967436750391"/>
              </stop>
              <stop position="1">
                <color theme="5"/>
              </stop>
            </gradientFill>
          </fill>
        </dxf>
        <dxf>
          <font>
            <b/>
            <i val="0"/>
            <sz val="10"/>
            <color theme="0"/>
          </font>
          <fill>
            <gradientFill degree="90">
              <stop position="0">
                <color theme="4" tint="0.80001220740379042"/>
              </stop>
              <stop position="1">
                <color theme="4" tint="-0.25098422193060094"/>
              </stop>
            </gradientFill>
          </fill>
        </dxf>
      </x14:dxfs>
    </ext>
    <ext xmlns:x14="http://schemas.microsoft.com/office/spreadsheetml/2009/9/main" uri="{EB79DEF2-80B8-43e5-95BD-54CBDDF9020C}">
      <x14:slicerStyles defaultSlicerStyle="Slicer Style 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4.xml"/><Relationship Id="rId21" Type="http://schemas.openxmlformats.org/officeDocument/2006/relationships/worksheet" Target="worksheets/sheet21.xml"/><Relationship Id="rId42" Type="http://schemas.microsoft.com/office/2007/relationships/slicerCache" Target="slicerCaches/slicerCache3.xml"/><Relationship Id="rId47" Type="http://schemas.microsoft.com/office/2007/relationships/slicerCache" Target="slicerCaches/slicerCache8.xml"/><Relationship Id="rId63" Type="http://schemas.openxmlformats.org/officeDocument/2006/relationships/customXml" Target="../customXml/item8.xml"/><Relationship Id="rId68" Type="http://schemas.openxmlformats.org/officeDocument/2006/relationships/customXml" Target="../customXml/item13.xml"/><Relationship Id="rId84" Type="http://schemas.openxmlformats.org/officeDocument/2006/relationships/customXml" Target="../customXml/item29.xml"/><Relationship Id="rId89" Type="http://schemas.openxmlformats.org/officeDocument/2006/relationships/customXml" Target="../customXml/item34.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pivotCacheDefinition" Target="pivotCache/pivotCacheDefinition10.xml"/><Relationship Id="rId37" Type="http://schemas.openxmlformats.org/officeDocument/2006/relationships/pivotCacheDefinition" Target="pivotCache/pivotCacheDefinition15.xml"/><Relationship Id="rId53" Type="http://schemas.openxmlformats.org/officeDocument/2006/relationships/sheetMetadata" Target="metadata.xml"/><Relationship Id="rId58" Type="http://schemas.openxmlformats.org/officeDocument/2006/relationships/customXml" Target="../customXml/item3.xml"/><Relationship Id="rId74" Type="http://schemas.openxmlformats.org/officeDocument/2006/relationships/customXml" Target="../customXml/item19.xml"/><Relationship Id="rId79" Type="http://schemas.openxmlformats.org/officeDocument/2006/relationships/customXml" Target="../customXml/item24.xml"/><Relationship Id="rId5" Type="http://schemas.openxmlformats.org/officeDocument/2006/relationships/worksheet" Target="worksheets/sheet5.xml"/><Relationship Id="rId90" Type="http://schemas.openxmlformats.org/officeDocument/2006/relationships/customXml" Target="../customXml/item35.xml"/><Relationship Id="rId95" Type="http://schemas.openxmlformats.org/officeDocument/2006/relationships/customXml" Target="../customXml/item40.xml"/><Relationship Id="rId22" Type="http://schemas.openxmlformats.org/officeDocument/2006/relationships/worksheet" Target="worksheets/sheet22.xml"/><Relationship Id="rId27" Type="http://schemas.openxmlformats.org/officeDocument/2006/relationships/pivotCacheDefinition" Target="pivotCache/pivotCacheDefinition5.xml"/><Relationship Id="rId43" Type="http://schemas.microsoft.com/office/2007/relationships/slicerCache" Target="slicerCaches/slicerCache4.xml"/><Relationship Id="rId48" Type="http://schemas.microsoft.com/office/2007/relationships/slicerCache" Target="slicerCaches/slicerCache9.xml"/><Relationship Id="rId64" Type="http://schemas.openxmlformats.org/officeDocument/2006/relationships/customXml" Target="../customXml/item9.xml"/><Relationship Id="rId69" Type="http://schemas.openxmlformats.org/officeDocument/2006/relationships/customXml" Target="../customXml/item14.xml"/><Relationship Id="rId8" Type="http://schemas.openxmlformats.org/officeDocument/2006/relationships/worksheet" Target="worksheets/sheet8.xml"/><Relationship Id="rId51" Type="http://schemas.openxmlformats.org/officeDocument/2006/relationships/styles" Target="styles.xml"/><Relationship Id="rId72" Type="http://schemas.openxmlformats.org/officeDocument/2006/relationships/customXml" Target="../customXml/item17.xml"/><Relationship Id="rId80" Type="http://schemas.openxmlformats.org/officeDocument/2006/relationships/customXml" Target="../customXml/item25.xml"/><Relationship Id="rId85" Type="http://schemas.openxmlformats.org/officeDocument/2006/relationships/customXml" Target="../customXml/item30.xml"/><Relationship Id="rId93" Type="http://schemas.openxmlformats.org/officeDocument/2006/relationships/customXml" Target="../customXml/item3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3.xml"/><Relationship Id="rId33" Type="http://schemas.openxmlformats.org/officeDocument/2006/relationships/pivotCacheDefinition" Target="pivotCache/pivotCacheDefinition11.xml"/><Relationship Id="rId38" Type="http://schemas.openxmlformats.org/officeDocument/2006/relationships/pivotCacheDefinition" Target="pivotCache/pivotCacheDefinition16.xml"/><Relationship Id="rId46" Type="http://schemas.microsoft.com/office/2007/relationships/slicerCache" Target="slicerCaches/slicerCache7.xml"/><Relationship Id="rId59" Type="http://schemas.openxmlformats.org/officeDocument/2006/relationships/customXml" Target="../customXml/item4.xml"/><Relationship Id="rId67" Type="http://schemas.openxmlformats.org/officeDocument/2006/relationships/customXml" Target="../customXml/item12.xml"/><Relationship Id="rId20" Type="http://schemas.openxmlformats.org/officeDocument/2006/relationships/worksheet" Target="worksheets/sheet20.xml"/><Relationship Id="rId41" Type="http://schemas.microsoft.com/office/2007/relationships/slicerCache" Target="slicerCaches/slicerCache2.xml"/><Relationship Id="rId54" Type="http://schemas.openxmlformats.org/officeDocument/2006/relationships/powerPivotData" Target="model/item.data"/><Relationship Id="rId62" Type="http://schemas.openxmlformats.org/officeDocument/2006/relationships/customXml" Target="../customXml/item7.xml"/><Relationship Id="rId70" Type="http://schemas.openxmlformats.org/officeDocument/2006/relationships/customXml" Target="../customXml/item15.xml"/><Relationship Id="rId75" Type="http://schemas.openxmlformats.org/officeDocument/2006/relationships/customXml" Target="../customXml/item20.xml"/><Relationship Id="rId83" Type="http://schemas.openxmlformats.org/officeDocument/2006/relationships/customXml" Target="../customXml/item28.xml"/><Relationship Id="rId88" Type="http://schemas.openxmlformats.org/officeDocument/2006/relationships/customXml" Target="../customXml/item33.xml"/><Relationship Id="rId91" Type="http://schemas.openxmlformats.org/officeDocument/2006/relationships/customXml" Target="../customXml/item3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1.xml"/><Relationship Id="rId28" Type="http://schemas.openxmlformats.org/officeDocument/2006/relationships/pivotCacheDefinition" Target="pivotCache/pivotCacheDefinition6.xml"/><Relationship Id="rId36" Type="http://schemas.openxmlformats.org/officeDocument/2006/relationships/pivotCacheDefinition" Target="pivotCache/pivotCacheDefinition14.xml"/><Relationship Id="rId49" Type="http://schemas.openxmlformats.org/officeDocument/2006/relationships/theme" Target="theme/theme1.xml"/><Relationship Id="rId57" Type="http://schemas.openxmlformats.org/officeDocument/2006/relationships/customXml" Target="../customXml/item2.xml"/><Relationship Id="rId10" Type="http://schemas.openxmlformats.org/officeDocument/2006/relationships/worksheet" Target="worksheets/sheet10.xml"/><Relationship Id="rId31" Type="http://schemas.openxmlformats.org/officeDocument/2006/relationships/pivotCacheDefinition" Target="pivotCache/pivotCacheDefinition9.xml"/><Relationship Id="rId44" Type="http://schemas.microsoft.com/office/2007/relationships/slicerCache" Target="slicerCaches/slicerCache5.xml"/><Relationship Id="rId52" Type="http://schemas.openxmlformats.org/officeDocument/2006/relationships/sharedStrings" Target="sharedStrings.xml"/><Relationship Id="rId60" Type="http://schemas.openxmlformats.org/officeDocument/2006/relationships/customXml" Target="../customXml/item5.xml"/><Relationship Id="rId65" Type="http://schemas.openxmlformats.org/officeDocument/2006/relationships/customXml" Target="../customXml/item10.xml"/><Relationship Id="rId73" Type="http://schemas.openxmlformats.org/officeDocument/2006/relationships/customXml" Target="../customXml/item18.xml"/><Relationship Id="rId78" Type="http://schemas.openxmlformats.org/officeDocument/2006/relationships/customXml" Target="../customXml/item23.xml"/><Relationship Id="rId81" Type="http://schemas.openxmlformats.org/officeDocument/2006/relationships/customXml" Target="../customXml/item26.xml"/><Relationship Id="rId86" Type="http://schemas.openxmlformats.org/officeDocument/2006/relationships/customXml" Target="../customXml/item31.xml"/><Relationship Id="rId94" Type="http://schemas.openxmlformats.org/officeDocument/2006/relationships/customXml" Target="../customXml/item39.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pivotCacheDefinition" Target="pivotCache/pivotCacheDefinition17.xml"/><Relationship Id="rId34" Type="http://schemas.openxmlformats.org/officeDocument/2006/relationships/pivotCacheDefinition" Target="pivotCache/pivotCacheDefinition12.xml"/><Relationship Id="rId50" Type="http://schemas.openxmlformats.org/officeDocument/2006/relationships/connections" Target="connections.xml"/><Relationship Id="rId55" Type="http://schemas.openxmlformats.org/officeDocument/2006/relationships/calcChain" Target="calcChain.xml"/><Relationship Id="rId76" Type="http://schemas.openxmlformats.org/officeDocument/2006/relationships/customXml" Target="../customXml/item21.xml"/><Relationship Id="rId7" Type="http://schemas.openxmlformats.org/officeDocument/2006/relationships/worksheet" Target="worksheets/sheet7.xml"/><Relationship Id="rId71" Type="http://schemas.openxmlformats.org/officeDocument/2006/relationships/customXml" Target="../customXml/item16.xml"/><Relationship Id="rId92" Type="http://schemas.openxmlformats.org/officeDocument/2006/relationships/customXml" Target="../customXml/item37.xml"/><Relationship Id="rId2" Type="http://schemas.openxmlformats.org/officeDocument/2006/relationships/worksheet" Target="worksheets/sheet2.xml"/><Relationship Id="rId29" Type="http://schemas.openxmlformats.org/officeDocument/2006/relationships/pivotCacheDefinition" Target="pivotCache/pivotCacheDefinition7.xml"/><Relationship Id="rId24" Type="http://schemas.openxmlformats.org/officeDocument/2006/relationships/pivotCacheDefinition" Target="pivotCache/pivotCacheDefinition2.xml"/><Relationship Id="rId40" Type="http://schemas.microsoft.com/office/2007/relationships/slicerCache" Target="slicerCaches/slicerCache1.xml"/><Relationship Id="rId45" Type="http://schemas.microsoft.com/office/2007/relationships/slicerCache" Target="slicerCaches/slicerCache6.xml"/><Relationship Id="rId66" Type="http://schemas.openxmlformats.org/officeDocument/2006/relationships/customXml" Target="../customXml/item11.xml"/><Relationship Id="rId87" Type="http://schemas.openxmlformats.org/officeDocument/2006/relationships/customXml" Target="../customXml/item32.xml"/><Relationship Id="rId61" Type="http://schemas.openxmlformats.org/officeDocument/2006/relationships/customXml" Target="../customXml/item6.xml"/><Relationship Id="rId82" Type="http://schemas.openxmlformats.org/officeDocument/2006/relationships/customXml" Target="../customXml/item27.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pivotCacheDefinition" Target="pivotCache/pivotCacheDefinition8.xml"/><Relationship Id="rId35" Type="http://schemas.openxmlformats.org/officeDocument/2006/relationships/pivotCacheDefinition" Target="pivotCache/pivotCacheDefinition13.xml"/><Relationship Id="rId56" Type="http://schemas.openxmlformats.org/officeDocument/2006/relationships/customXml" Target="../customXml/item1.xml"/><Relationship Id="rId77" Type="http://schemas.openxmlformats.org/officeDocument/2006/relationships/customXml" Target="../customXml/item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Excel.xlsx]day_type !PivotTable3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'day_type '!$B$3</c:f>
              <c:strCache>
                <c:ptCount val="1"/>
                <c:pt idx="0">
                  <c:v>Total Revenue</c:v>
                </c:pt>
              </c:strCache>
            </c:strRef>
          </c:tx>
          <c:spPr>
            <a:solidFill>
              <a:schemeClr val="accent1"/>
            </a:solidFill>
            <a:ln>
              <a:noFill/>
            </a:ln>
            <a:effectLst/>
          </c:spPr>
          <c:invertIfNegative val="0"/>
          <c:cat>
            <c:strRef>
              <c:f>'day_type '!$A$4:$A$6</c:f>
              <c:strCache>
                <c:ptCount val="2"/>
                <c:pt idx="0">
                  <c:v>weekeday</c:v>
                </c:pt>
                <c:pt idx="1">
                  <c:v>weekend</c:v>
                </c:pt>
              </c:strCache>
            </c:strRef>
          </c:cat>
          <c:val>
            <c:numRef>
              <c:f>'day_type '!$B$4:$B$6</c:f>
              <c:numCache>
                <c:formatCode>#,##0.00,,\ "M"</c:formatCode>
                <c:ptCount val="2"/>
                <c:pt idx="0">
                  <c:v>1069703782</c:v>
                </c:pt>
                <c:pt idx="1">
                  <c:v>639067447</c:v>
                </c:pt>
              </c:numCache>
            </c:numRef>
          </c:val>
          <c:extLst>
            <c:ext xmlns:c16="http://schemas.microsoft.com/office/drawing/2014/chart" uri="{C3380CC4-5D6E-409C-BE32-E72D297353CC}">
              <c16:uniqueId val="{00000004-43FF-4069-B4B8-91D9E222BBF2}"/>
            </c:ext>
          </c:extLst>
        </c:ser>
        <c:dLbls>
          <c:showLegendKey val="0"/>
          <c:showVal val="0"/>
          <c:showCatName val="0"/>
          <c:showSerName val="0"/>
          <c:showPercent val="0"/>
          <c:showBubbleSize val="0"/>
        </c:dLbls>
        <c:gapWidth val="219"/>
        <c:axId val="1182846704"/>
        <c:axId val="1182841904"/>
      </c:barChart>
      <c:lineChart>
        <c:grouping val="standard"/>
        <c:varyColors val="0"/>
        <c:ser>
          <c:idx val="1"/>
          <c:order val="1"/>
          <c:tx>
            <c:strRef>
              <c:f>'day_type '!$C$3</c:f>
              <c:strCache>
                <c:ptCount val="1"/>
                <c:pt idx="0">
                  <c:v>Total Bookings</c:v>
                </c:pt>
              </c:strCache>
            </c:strRef>
          </c:tx>
          <c:spPr>
            <a:ln w="28575" cap="rnd">
              <a:solidFill>
                <a:schemeClr val="accent2"/>
              </a:solidFill>
              <a:round/>
            </a:ln>
            <a:effectLst/>
          </c:spPr>
          <c:marker>
            <c:symbol val="none"/>
          </c:marker>
          <c:cat>
            <c:strRef>
              <c:f>'day_type '!$A$4:$A$6</c:f>
              <c:strCache>
                <c:ptCount val="2"/>
                <c:pt idx="0">
                  <c:v>weekeday</c:v>
                </c:pt>
                <c:pt idx="1">
                  <c:v>weekend</c:v>
                </c:pt>
              </c:strCache>
            </c:strRef>
          </c:cat>
          <c:val>
            <c:numRef>
              <c:f>'day_type '!$C$4:$C$6</c:f>
              <c:numCache>
                <c:formatCode>#,##0.00,"K"</c:formatCode>
                <c:ptCount val="2"/>
                <c:pt idx="0">
                  <c:v>84365</c:v>
                </c:pt>
                <c:pt idx="1">
                  <c:v>50225</c:v>
                </c:pt>
              </c:numCache>
            </c:numRef>
          </c:val>
          <c:smooth val="0"/>
          <c:extLst>
            <c:ext xmlns:c16="http://schemas.microsoft.com/office/drawing/2014/chart" uri="{C3380CC4-5D6E-409C-BE32-E72D297353CC}">
              <c16:uniqueId val="{00000004-EFF8-42E1-AA2F-C65D0DB9C1A7}"/>
            </c:ext>
          </c:extLst>
        </c:ser>
        <c:dLbls>
          <c:showLegendKey val="0"/>
          <c:showVal val="0"/>
          <c:showCatName val="0"/>
          <c:showSerName val="0"/>
          <c:showPercent val="0"/>
          <c:showBubbleSize val="0"/>
        </c:dLbls>
        <c:marker val="1"/>
        <c:smooth val="0"/>
        <c:axId val="1610850959"/>
        <c:axId val="1610866319"/>
      </c:lineChart>
      <c:catAx>
        <c:axId val="118284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841904"/>
        <c:crosses val="autoZero"/>
        <c:auto val="1"/>
        <c:lblAlgn val="ctr"/>
        <c:lblOffset val="100"/>
        <c:noMultiLvlLbl val="0"/>
      </c:catAx>
      <c:valAx>
        <c:axId val="1182841904"/>
        <c:scaling>
          <c:orientation val="minMax"/>
        </c:scaling>
        <c:delete val="0"/>
        <c:axPos val="l"/>
        <c:majorGridlines>
          <c:spPr>
            <a:ln w="9525" cap="flat" cmpd="sng" algn="ctr">
              <a:solidFill>
                <a:schemeClr val="tx1">
                  <a:lumMod val="15000"/>
                  <a:lumOff val="85000"/>
                </a:schemeClr>
              </a:solidFill>
              <a:round/>
            </a:ln>
            <a:effectLst/>
          </c:spPr>
        </c:majorGridlines>
        <c:numFmt formatCode="#,##0.00,,\ &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846704"/>
        <c:crosses val="autoZero"/>
        <c:crossBetween val="between"/>
      </c:valAx>
      <c:valAx>
        <c:axId val="1610866319"/>
        <c:scaling>
          <c:orientation val="minMax"/>
        </c:scaling>
        <c:delete val="0"/>
        <c:axPos val="r"/>
        <c:numFmt formatCode="#,##0.0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850959"/>
        <c:crosses val="max"/>
        <c:crossBetween val="between"/>
      </c:valAx>
      <c:catAx>
        <c:axId val="1610850959"/>
        <c:scaling>
          <c:orientation val="minMax"/>
        </c:scaling>
        <c:delete val="1"/>
        <c:axPos val="b"/>
        <c:numFmt formatCode="General" sourceLinked="1"/>
        <c:majorTickMark val="out"/>
        <c:minorTickMark val="none"/>
        <c:tickLblPos val="nextTo"/>
        <c:crossAx val="161086631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Excel.xlsx]bkng pltfrm revenu&amp; evenue loss!PivotTable4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'bkng pltfrm revenu&amp; evenue loss'!$B$1</c:f>
              <c:strCache>
                <c:ptCount val="1"/>
                <c:pt idx="0">
                  <c:v>Total Revenue</c:v>
                </c:pt>
              </c:strCache>
            </c:strRef>
          </c:tx>
          <c:spPr>
            <a:solidFill>
              <a:schemeClr val="accent1"/>
            </a:solidFill>
            <a:ln>
              <a:noFill/>
            </a:ln>
            <a:effectLst/>
          </c:spPr>
          <c:invertIfNegative val="0"/>
          <c:cat>
            <c:strRef>
              <c:f>'bkng pltfrm revenu&amp; evenue loss'!$A$2:$A$9</c:f>
              <c:strCache>
                <c:ptCount val="7"/>
                <c:pt idx="0">
                  <c:v>direct offline</c:v>
                </c:pt>
                <c:pt idx="1">
                  <c:v>direct online</c:v>
                </c:pt>
                <c:pt idx="2">
                  <c:v>journey</c:v>
                </c:pt>
                <c:pt idx="3">
                  <c:v>logtrip</c:v>
                </c:pt>
                <c:pt idx="4">
                  <c:v>makeyourtrip</c:v>
                </c:pt>
                <c:pt idx="5">
                  <c:v>others</c:v>
                </c:pt>
                <c:pt idx="6">
                  <c:v>tripster</c:v>
                </c:pt>
              </c:strCache>
            </c:strRef>
          </c:cat>
          <c:val>
            <c:numRef>
              <c:f>'bkng pltfrm revenu&amp; evenue loss'!$B$2:$B$9</c:f>
              <c:numCache>
                <c:formatCode>#,##0.00,,\ "M"</c:formatCode>
                <c:ptCount val="7"/>
                <c:pt idx="0">
                  <c:v>86404333</c:v>
                </c:pt>
                <c:pt idx="1">
                  <c:v>169026467</c:v>
                </c:pt>
                <c:pt idx="2">
                  <c:v>102531334</c:v>
                </c:pt>
                <c:pt idx="3">
                  <c:v>187554488</c:v>
                </c:pt>
                <c:pt idx="4">
                  <c:v>340834504</c:v>
                </c:pt>
                <c:pt idx="5">
                  <c:v>699353302</c:v>
                </c:pt>
                <c:pt idx="6">
                  <c:v>123066801</c:v>
                </c:pt>
              </c:numCache>
            </c:numRef>
          </c:val>
          <c:extLst>
            <c:ext xmlns:c16="http://schemas.microsoft.com/office/drawing/2014/chart" uri="{C3380CC4-5D6E-409C-BE32-E72D297353CC}">
              <c16:uniqueId val="{00000000-83DE-412C-8ECA-7183EDCFDF73}"/>
            </c:ext>
          </c:extLst>
        </c:ser>
        <c:ser>
          <c:idx val="1"/>
          <c:order val="1"/>
          <c:tx>
            <c:strRef>
              <c:f>'bkng pltfrm revenu&amp; evenue loss'!$C$1</c:f>
              <c:strCache>
                <c:ptCount val="1"/>
                <c:pt idx="0">
                  <c:v>Revenue Loss</c:v>
                </c:pt>
              </c:strCache>
            </c:strRef>
          </c:tx>
          <c:spPr>
            <a:solidFill>
              <a:schemeClr val="accent2"/>
            </a:solidFill>
            <a:ln>
              <a:noFill/>
            </a:ln>
            <a:effectLst/>
          </c:spPr>
          <c:invertIfNegative val="0"/>
          <c:cat>
            <c:strRef>
              <c:f>'bkng pltfrm revenu&amp; evenue loss'!$A$2:$A$9</c:f>
              <c:strCache>
                <c:ptCount val="7"/>
                <c:pt idx="0">
                  <c:v>direct offline</c:v>
                </c:pt>
                <c:pt idx="1">
                  <c:v>direct online</c:v>
                </c:pt>
                <c:pt idx="2">
                  <c:v>journey</c:v>
                </c:pt>
                <c:pt idx="3">
                  <c:v>logtrip</c:v>
                </c:pt>
                <c:pt idx="4">
                  <c:v>makeyourtrip</c:v>
                </c:pt>
                <c:pt idx="5">
                  <c:v>others</c:v>
                </c:pt>
                <c:pt idx="6">
                  <c:v>tripster</c:v>
                </c:pt>
              </c:strCache>
            </c:strRef>
          </c:cat>
          <c:val>
            <c:numRef>
              <c:f>'bkng pltfrm revenu&amp; evenue loss'!$C$2:$C$9</c:f>
              <c:numCache>
                <c:formatCode>#,##0.00,,\ "M"</c:formatCode>
                <c:ptCount val="7"/>
                <c:pt idx="0">
                  <c:v>14954922</c:v>
                </c:pt>
                <c:pt idx="1">
                  <c:v>29743563</c:v>
                </c:pt>
                <c:pt idx="2">
                  <c:v>18123381</c:v>
                </c:pt>
                <c:pt idx="3">
                  <c:v>31924467</c:v>
                </c:pt>
                <c:pt idx="4">
                  <c:v>60667626</c:v>
                </c:pt>
                <c:pt idx="5">
                  <c:v>121713318</c:v>
                </c:pt>
                <c:pt idx="6">
                  <c:v>21647709</c:v>
                </c:pt>
              </c:numCache>
            </c:numRef>
          </c:val>
          <c:extLst>
            <c:ext xmlns:c16="http://schemas.microsoft.com/office/drawing/2014/chart" uri="{C3380CC4-5D6E-409C-BE32-E72D297353CC}">
              <c16:uniqueId val="{00000009-83DE-412C-8ECA-7183EDCFDF73}"/>
            </c:ext>
          </c:extLst>
        </c:ser>
        <c:dLbls>
          <c:showLegendKey val="0"/>
          <c:showVal val="0"/>
          <c:showCatName val="0"/>
          <c:showSerName val="0"/>
          <c:showPercent val="0"/>
          <c:showBubbleSize val="0"/>
        </c:dLbls>
        <c:gapWidth val="219"/>
        <c:overlap val="-27"/>
        <c:axId val="1610904719"/>
        <c:axId val="1610906639"/>
      </c:barChart>
      <c:catAx>
        <c:axId val="1610904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906639"/>
        <c:crosses val="autoZero"/>
        <c:auto val="1"/>
        <c:lblAlgn val="ctr"/>
        <c:lblOffset val="100"/>
        <c:noMultiLvlLbl val="0"/>
      </c:catAx>
      <c:valAx>
        <c:axId val="1610906639"/>
        <c:scaling>
          <c:orientation val="minMax"/>
        </c:scaling>
        <c:delete val="0"/>
        <c:axPos val="l"/>
        <c:majorGridlines>
          <c:spPr>
            <a:ln w="9525" cap="flat" cmpd="sng" algn="ctr">
              <a:solidFill>
                <a:schemeClr val="tx1">
                  <a:lumMod val="15000"/>
                  <a:lumOff val="85000"/>
                </a:schemeClr>
              </a:solidFill>
              <a:round/>
            </a:ln>
            <a:effectLst/>
          </c:spPr>
        </c:majorGridlines>
        <c:numFmt formatCode="#,##0.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904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Excel.xlsx]booking stats!PivotTable5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s>
    <c:plotArea>
      <c:layout/>
      <c:doughnutChart>
        <c:varyColors val="1"/>
        <c:ser>
          <c:idx val="0"/>
          <c:order val="0"/>
          <c:tx>
            <c:strRef>
              <c:f>'booking stats'!$B$1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810B-4F89-A63E-77150C2F779E}"/>
              </c:ext>
            </c:extLst>
          </c:dPt>
          <c:dPt>
            <c:idx val="1"/>
            <c:bubble3D val="0"/>
            <c:spPr>
              <a:solidFill>
                <a:schemeClr val="accent2"/>
              </a:solidFill>
              <a:ln>
                <a:noFill/>
              </a:ln>
              <a:effectLst/>
            </c:spPr>
            <c:extLst>
              <c:ext xmlns:c16="http://schemas.microsoft.com/office/drawing/2014/chart" uri="{C3380CC4-5D6E-409C-BE32-E72D297353CC}">
                <c16:uniqueId val="{00000003-810B-4F89-A63E-77150C2F779E}"/>
              </c:ext>
            </c:extLst>
          </c:dPt>
          <c:dPt>
            <c:idx val="2"/>
            <c:bubble3D val="0"/>
            <c:spPr>
              <a:solidFill>
                <a:schemeClr val="accent3"/>
              </a:solidFill>
              <a:ln>
                <a:noFill/>
              </a:ln>
              <a:effectLst/>
            </c:spPr>
            <c:extLst>
              <c:ext xmlns:c16="http://schemas.microsoft.com/office/drawing/2014/chart" uri="{C3380CC4-5D6E-409C-BE32-E72D297353CC}">
                <c16:uniqueId val="{00000005-810B-4F89-A63E-77150C2F77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'booking stats'!$A$2:$A$5</c:f>
              <c:strCache>
                <c:ptCount val="3"/>
                <c:pt idx="0">
                  <c:v>Cancelled</c:v>
                </c:pt>
                <c:pt idx="1">
                  <c:v>Checked Out</c:v>
                </c:pt>
                <c:pt idx="2">
                  <c:v>No Show</c:v>
                </c:pt>
              </c:strCache>
            </c:strRef>
          </c:cat>
          <c:val>
            <c:numRef>
              <c:f>'booking stats'!$B$2:$B$5</c:f>
              <c:numCache>
                <c:formatCode>#,##0.00,"K"</c:formatCode>
                <c:ptCount val="3"/>
                <c:pt idx="0">
                  <c:v>33420</c:v>
                </c:pt>
                <c:pt idx="1">
                  <c:v>94411</c:v>
                </c:pt>
                <c:pt idx="2">
                  <c:v>6759</c:v>
                </c:pt>
              </c:numCache>
            </c:numRef>
          </c:val>
          <c:extLst>
            <c:ext xmlns:c16="http://schemas.microsoft.com/office/drawing/2014/chart" uri="{C3380CC4-5D6E-409C-BE32-E72D297353CC}">
              <c16:uniqueId val="{00000002-7A3D-4E22-A2EF-CFB1A4CB24F4}"/>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Excel.xlsx]city wise booking!PivotTable7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'city wise booking'!$B$1</c:f>
              <c:strCache>
                <c:ptCount val="1"/>
                <c:pt idx="0">
                  <c:v>Total</c:v>
                </c:pt>
              </c:strCache>
            </c:strRef>
          </c:tx>
          <c:spPr>
            <a:solidFill>
              <a:schemeClr val="accent1"/>
            </a:solidFill>
            <a:ln>
              <a:noFill/>
            </a:ln>
            <a:effectLst/>
          </c:spPr>
          <c:invertIfNegative val="0"/>
          <c:cat>
            <c:strRef>
              <c:f>'city wise booking'!$A$2:$A$6</c:f>
              <c:strCache>
                <c:ptCount val="4"/>
                <c:pt idx="0">
                  <c:v>Bangalore</c:v>
                </c:pt>
                <c:pt idx="1">
                  <c:v>Delhi</c:v>
                </c:pt>
                <c:pt idx="2">
                  <c:v>Hyderabad</c:v>
                </c:pt>
                <c:pt idx="3">
                  <c:v>Mumbai</c:v>
                </c:pt>
              </c:strCache>
            </c:strRef>
          </c:cat>
          <c:val>
            <c:numRef>
              <c:f>'city wise booking'!$B$2:$B$6</c:f>
              <c:numCache>
                <c:formatCode>General</c:formatCode>
                <c:ptCount val="4"/>
                <c:pt idx="0">
                  <c:v>32016</c:v>
                </c:pt>
                <c:pt idx="1">
                  <c:v>24231</c:v>
                </c:pt>
                <c:pt idx="2">
                  <c:v>34888</c:v>
                </c:pt>
                <c:pt idx="3">
                  <c:v>43455</c:v>
                </c:pt>
              </c:numCache>
            </c:numRef>
          </c:val>
          <c:extLst>
            <c:ext xmlns:c16="http://schemas.microsoft.com/office/drawing/2014/chart" uri="{C3380CC4-5D6E-409C-BE32-E72D297353CC}">
              <c16:uniqueId val="{00000000-4B39-43D5-9F7E-FE3CE42A0D47}"/>
            </c:ext>
          </c:extLst>
        </c:ser>
        <c:dLbls>
          <c:showLegendKey val="0"/>
          <c:showVal val="0"/>
          <c:showCatName val="0"/>
          <c:showSerName val="0"/>
          <c:showPercent val="0"/>
          <c:showBubbleSize val="0"/>
        </c:dLbls>
        <c:gapWidth val="219"/>
        <c:axId val="1641790367"/>
        <c:axId val="1641799967"/>
      </c:barChart>
      <c:catAx>
        <c:axId val="1641790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799967"/>
        <c:crosses val="autoZero"/>
        <c:auto val="1"/>
        <c:lblAlgn val="ctr"/>
        <c:lblOffset val="100"/>
        <c:noMultiLvlLbl val="0"/>
      </c:catAx>
      <c:valAx>
        <c:axId val="16417999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790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Excel.xlsx]rating statsu!PivotTable9</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24279938741244"/>
          <c:y val="0.34053950803319399"/>
          <c:w val="0.42775455131898382"/>
          <c:h val="0.61453686213751579"/>
        </c:manualLayout>
      </c:layout>
      <c:doughnutChart>
        <c:varyColors val="1"/>
        <c:ser>
          <c:idx val="0"/>
          <c:order val="0"/>
          <c:tx>
            <c:strRef>
              <c:f>'rating statsu'!$B$4</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C90E-463A-B2DE-D2795A6993C5}"/>
              </c:ext>
            </c:extLst>
          </c:dPt>
          <c:dPt>
            <c:idx val="1"/>
            <c:bubble3D val="0"/>
            <c:spPr>
              <a:solidFill>
                <a:schemeClr val="accent2"/>
              </a:solidFill>
              <a:ln>
                <a:noFill/>
              </a:ln>
              <a:effectLst/>
            </c:spPr>
            <c:extLst>
              <c:ext xmlns:c16="http://schemas.microsoft.com/office/drawing/2014/chart" uri="{C3380CC4-5D6E-409C-BE32-E72D297353CC}">
                <c16:uniqueId val="{00000003-C90E-463A-B2DE-D2795A6993C5}"/>
              </c:ext>
            </c:extLst>
          </c:dPt>
          <c:dPt>
            <c:idx val="2"/>
            <c:bubble3D val="0"/>
            <c:spPr>
              <a:solidFill>
                <a:schemeClr val="accent3"/>
              </a:solidFill>
              <a:ln>
                <a:noFill/>
              </a:ln>
              <a:effectLst/>
            </c:spPr>
            <c:extLst>
              <c:ext xmlns:c16="http://schemas.microsoft.com/office/drawing/2014/chart" uri="{C3380CC4-5D6E-409C-BE32-E72D297353CC}">
                <c16:uniqueId val="{00000005-C90E-463A-B2DE-D2795A6993C5}"/>
              </c:ext>
            </c:extLst>
          </c:dPt>
          <c:dPt>
            <c:idx val="3"/>
            <c:bubble3D val="0"/>
            <c:spPr>
              <a:solidFill>
                <a:schemeClr val="accent4"/>
              </a:solidFill>
              <a:ln>
                <a:noFill/>
              </a:ln>
              <a:effectLst/>
            </c:spPr>
            <c:extLst>
              <c:ext xmlns:c16="http://schemas.microsoft.com/office/drawing/2014/chart" uri="{C3380CC4-5D6E-409C-BE32-E72D297353CC}">
                <c16:uniqueId val="{00000007-C90E-463A-B2DE-D2795A6993C5}"/>
              </c:ext>
            </c:extLst>
          </c:dPt>
          <c:dPt>
            <c:idx val="4"/>
            <c:bubble3D val="0"/>
            <c:spPr>
              <a:solidFill>
                <a:schemeClr val="accent5"/>
              </a:solidFill>
              <a:ln>
                <a:noFill/>
              </a:ln>
              <a:effectLst/>
            </c:spPr>
            <c:extLst>
              <c:ext xmlns:c16="http://schemas.microsoft.com/office/drawing/2014/chart" uri="{C3380CC4-5D6E-409C-BE32-E72D297353CC}">
                <c16:uniqueId val="{00000009-C90E-463A-B2DE-D2795A6993C5}"/>
              </c:ext>
            </c:extLst>
          </c:dPt>
          <c:cat>
            <c:strRef>
              <c:f>'rating statsu'!$A$5:$A$10</c:f>
              <c:strCache>
                <c:ptCount val="5"/>
                <c:pt idx="0">
                  <c:v>Average</c:v>
                </c:pt>
                <c:pt idx="1">
                  <c:v>Bad</c:v>
                </c:pt>
                <c:pt idx="2">
                  <c:v>Excellent</c:v>
                </c:pt>
                <c:pt idx="3">
                  <c:v>Not Given</c:v>
                </c:pt>
                <c:pt idx="4">
                  <c:v>Very Good</c:v>
                </c:pt>
              </c:strCache>
            </c:strRef>
          </c:cat>
          <c:val>
            <c:numRef>
              <c:f>'rating statsu'!$B$5:$B$10</c:f>
              <c:numCache>
                <c:formatCode>General</c:formatCode>
                <c:ptCount val="5"/>
                <c:pt idx="0">
                  <c:v>17561</c:v>
                </c:pt>
                <c:pt idx="1">
                  <c:v>9989</c:v>
                </c:pt>
                <c:pt idx="2">
                  <c:v>19480</c:v>
                </c:pt>
                <c:pt idx="3">
                  <c:v>77907</c:v>
                </c:pt>
                <c:pt idx="4">
                  <c:v>9653</c:v>
                </c:pt>
              </c:numCache>
            </c:numRef>
          </c:val>
          <c:extLst>
            <c:ext xmlns:c16="http://schemas.microsoft.com/office/drawing/2014/chart" uri="{C3380CC4-5D6E-409C-BE32-E72D297353CC}">
              <c16:uniqueId val="{0000000A-C90E-463A-B2DE-D2795A6993C5}"/>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Excel.xlsx]booking platform rating!PivotTable2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'booking platform rating'!$B$1</c:f>
              <c:strCache>
                <c:ptCount val="1"/>
                <c:pt idx="0">
                  <c:v>Total</c:v>
                </c:pt>
              </c:strCache>
            </c:strRef>
          </c:tx>
          <c:spPr>
            <a:solidFill>
              <a:schemeClr val="accent1"/>
            </a:solidFill>
            <a:ln>
              <a:noFill/>
            </a:ln>
            <a:effectLst/>
          </c:spPr>
          <c:invertIfNegative val="0"/>
          <c:cat>
            <c:strRef>
              <c:f>'booking platform rating'!$A$2:$A$9</c:f>
              <c:strCache>
                <c:ptCount val="7"/>
                <c:pt idx="0">
                  <c:v>direct offline</c:v>
                </c:pt>
                <c:pt idx="1">
                  <c:v>direct online</c:v>
                </c:pt>
                <c:pt idx="2">
                  <c:v>journey</c:v>
                </c:pt>
                <c:pt idx="3">
                  <c:v>logtrip</c:v>
                </c:pt>
                <c:pt idx="4">
                  <c:v>makeyourtrip</c:v>
                </c:pt>
                <c:pt idx="5">
                  <c:v>others</c:v>
                </c:pt>
                <c:pt idx="6">
                  <c:v>tripster</c:v>
                </c:pt>
              </c:strCache>
            </c:strRef>
          </c:cat>
          <c:val>
            <c:numRef>
              <c:f>'booking platform rating'!$B$2:$B$9</c:f>
              <c:numCache>
                <c:formatCode>0.00%</c:formatCode>
                <c:ptCount val="7"/>
                <c:pt idx="0">
                  <c:v>5.0189464298982092E-2</c:v>
                </c:pt>
                <c:pt idx="1">
                  <c:v>9.9405602199271859E-2</c:v>
                </c:pt>
                <c:pt idx="2">
                  <c:v>6.0227357158778513E-2</c:v>
                </c:pt>
                <c:pt idx="3">
                  <c:v>0.10963667434430492</c:v>
                </c:pt>
                <c:pt idx="4">
                  <c:v>0.19985140054981795</c:v>
                </c:pt>
                <c:pt idx="5">
                  <c:v>0.4091388661861951</c:v>
                </c:pt>
                <c:pt idx="6">
                  <c:v>7.1550635262649528E-2</c:v>
                </c:pt>
              </c:numCache>
            </c:numRef>
          </c:val>
          <c:extLst>
            <c:ext xmlns:c16="http://schemas.microsoft.com/office/drawing/2014/chart" uri="{C3380CC4-5D6E-409C-BE32-E72D297353CC}">
              <c16:uniqueId val="{00000003-AE32-46DF-8598-D53D387221F2}"/>
            </c:ext>
          </c:extLst>
        </c:ser>
        <c:dLbls>
          <c:showLegendKey val="0"/>
          <c:showVal val="0"/>
          <c:showCatName val="0"/>
          <c:showSerName val="0"/>
          <c:showPercent val="0"/>
          <c:showBubbleSize val="0"/>
        </c:dLbls>
        <c:gapWidth val="219"/>
        <c:overlap val="-27"/>
        <c:axId val="221629807"/>
        <c:axId val="221631727"/>
      </c:barChart>
      <c:catAx>
        <c:axId val="221629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631727"/>
        <c:crosses val="autoZero"/>
        <c:auto val="1"/>
        <c:lblAlgn val="ctr"/>
        <c:lblOffset val="100"/>
        <c:noMultiLvlLbl val="0"/>
      </c:catAx>
      <c:valAx>
        <c:axId val="2216317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629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Excel.xlsx]room class utilized!PivotTable8</c:name>
    <c:fmtId val="0"/>
  </c:pivotSource>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'room class utilized'!$B$1</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'room class utilized'!$A$2:$A$6</c:f>
              <c:strCache>
                <c:ptCount val="4"/>
                <c:pt idx="0">
                  <c:v>Elite</c:v>
                </c:pt>
                <c:pt idx="1">
                  <c:v>Premium</c:v>
                </c:pt>
                <c:pt idx="2">
                  <c:v>Presidential</c:v>
                </c:pt>
                <c:pt idx="3">
                  <c:v>Standard</c:v>
                </c:pt>
              </c:strCache>
            </c:strRef>
          </c:cat>
          <c:val>
            <c:numRef>
              <c:f>'room class utilized'!$B$2:$B$6</c:f>
              <c:numCache>
                <c:formatCode>General</c:formatCode>
                <c:ptCount val="4"/>
                <c:pt idx="0">
                  <c:v>49505</c:v>
                </c:pt>
                <c:pt idx="1">
                  <c:v>30566</c:v>
                </c:pt>
                <c:pt idx="2">
                  <c:v>16073</c:v>
                </c:pt>
                <c:pt idx="3">
                  <c:v>38446</c:v>
                </c:pt>
              </c:numCache>
            </c:numRef>
          </c:val>
          <c:extLst>
            <c:ext xmlns:c16="http://schemas.microsoft.com/office/drawing/2014/chart" uri="{C3380CC4-5D6E-409C-BE32-E72D297353CC}">
              <c16:uniqueId val="{00000000-DBBD-410D-A706-055666428BBA}"/>
            </c:ext>
          </c:extLst>
        </c:ser>
        <c:dLbls>
          <c:showLegendKey val="0"/>
          <c:showVal val="0"/>
          <c:showCatName val="0"/>
          <c:showSerName val="0"/>
          <c:showPercent val="0"/>
          <c:showBubbleSize val="0"/>
        </c:dLbls>
        <c:gapWidth val="355"/>
        <c:overlap val="-70"/>
        <c:axId val="1641795167"/>
        <c:axId val="1641796607"/>
      </c:barChart>
      <c:catAx>
        <c:axId val="1641795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796607"/>
        <c:crosses val="autoZero"/>
        <c:auto val="1"/>
        <c:lblAlgn val="ctr"/>
        <c:lblOffset val="100"/>
        <c:noMultiLvlLbl val="0"/>
      </c:catAx>
      <c:valAx>
        <c:axId val="1641796607"/>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795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Excel.xlsx]rating statsu!PivotTable9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s>
    <c:plotArea>
      <c:layout/>
      <c:doughnutChart>
        <c:varyColors val="1"/>
        <c:ser>
          <c:idx val="0"/>
          <c:order val="0"/>
          <c:tx>
            <c:strRef>
              <c:f>'rating statsu'!$B$4</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CC3C-484E-9F86-EB5E08772846}"/>
              </c:ext>
            </c:extLst>
          </c:dPt>
          <c:dPt>
            <c:idx val="1"/>
            <c:bubble3D val="0"/>
            <c:spPr>
              <a:solidFill>
                <a:schemeClr val="accent2"/>
              </a:solidFill>
              <a:ln>
                <a:noFill/>
              </a:ln>
              <a:effectLst/>
            </c:spPr>
            <c:extLst>
              <c:ext xmlns:c16="http://schemas.microsoft.com/office/drawing/2014/chart" uri="{C3380CC4-5D6E-409C-BE32-E72D297353CC}">
                <c16:uniqueId val="{00000003-CC3C-484E-9F86-EB5E08772846}"/>
              </c:ext>
            </c:extLst>
          </c:dPt>
          <c:dPt>
            <c:idx val="2"/>
            <c:bubble3D val="0"/>
            <c:spPr>
              <a:solidFill>
                <a:schemeClr val="accent3"/>
              </a:solidFill>
              <a:ln>
                <a:noFill/>
              </a:ln>
              <a:effectLst/>
            </c:spPr>
            <c:extLst>
              <c:ext xmlns:c16="http://schemas.microsoft.com/office/drawing/2014/chart" uri="{C3380CC4-5D6E-409C-BE32-E72D297353CC}">
                <c16:uniqueId val="{00000005-CC3C-484E-9F86-EB5E08772846}"/>
              </c:ext>
            </c:extLst>
          </c:dPt>
          <c:dPt>
            <c:idx val="3"/>
            <c:bubble3D val="0"/>
            <c:spPr>
              <a:solidFill>
                <a:schemeClr val="accent4"/>
              </a:solidFill>
              <a:ln>
                <a:noFill/>
              </a:ln>
              <a:effectLst/>
            </c:spPr>
            <c:extLst>
              <c:ext xmlns:c16="http://schemas.microsoft.com/office/drawing/2014/chart" uri="{C3380CC4-5D6E-409C-BE32-E72D297353CC}">
                <c16:uniqueId val="{00000007-CC3C-484E-9F86-EB5E08772846}"/>
              </c:ext>
            </c:extLst>
          </c:dPt>
          <c:dPt>
            <c:idx val="4"/>
            <c:bubble3D val="0"/>
            <c:spPr>
              <a:solidFill>
                <a:schemeClr val="accent5"/>
              </a:solidFill>
              <a:ln>
                <a:noFill/>
              </a:ln>
              <a:effectLst/>
            </c:spPr>
            <c:extLst>
              <c:ext xmlns:c16="http://schemas.microsoft.com/office/drawing/2014/chart" uri="{C3380CC4-5D6E-409C-BE32-E72D297353CC}">
                <c16:uniqueId val="{00000009-CC3C-484E-9F86-EB5E08772846}"/>
              </c:ext>
            </c:extLst>
          </c:dPt>
          <c:cat>
            <c:strRef>
              <c:f>'rating statsu'!$A$5:$A$10</c:f>
              <c:strCache>
                <c:ptCount val="5"/>
                <c:pt idx="0">
                  <c:v>Average</c:v>
                </c:pt>
                <c:pt idx="1">
                  <c:v>Bad</c:v>
                </c:pt>
                <c:pt idx="2">
                  <c:v>Excellent</c:v>
                </c:pt>
                <c:pt idx="3">
                  <c:v>Not Given</c:v>
                </c:pt>
                <c:pt idx="4">
                  <c:v>Very Good</c:v>
                </c:pt>
              </c:strCache>
            </c:strRef>
          </c:cat>
          <c:val>
            <c:numRef>
              <c:f>'rating statsu'!$B$5:$B$10</c:f>
              <c:numCache>
                <c:formatCode>General</c:formatCode>
                <c:ptCount val="5"/>
                <c:pt idx="0">
                  <c:v>17561</c:v>
                </c:pt>
                <c:pt idx="1">
                  <c:v>9989</c:v>
                </c:pt>
                <c:pt idx="2">
                  <c:v>19480</c:v>
                </c:pt>
                <c:pt idx="3">
                  <c:v>77907</c:v>
                </c:pt>
                <c:pt idx="4">
                  <c:v>9653</c:v>
                </c:pt>
              </c:numCache>
            </c:numRef>
          </c:val>
          <c:extLst>
            <c:ext xmlns:c16="http://schemas.microsoft.com/office/drawing/2014/chart" uri="{C3380CC4-5D6E-409C-BE32-E72D297353CC}">
              <c16:uniqueId val="{00000008-CD7A-48C3-AD18-F76FD64971DB}"/>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Excel.xlsx]hotel wise occupancy rate!PivotTable12</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'hotel wise occupancy rate'!$B$1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'hotel wise occupancy rate'!$A$2:$A$9</c:f>
              <c:strCache>
                <c:ptCount val="7"/>
                <c:pt idx="0">
                  <c:v>Atliq Bay</c:v>
                </c:pt>
                <c:pt idx="1">
                  <c:v>Atliq Blu</c:v>
                </c:pt>
                <c:pt idx="2">
                  <c:v>Atliq City</c:v>
                </c:pt>
                <c:pt idx="3">
                  <c:v>Atliq Exotica</c:v>
                </c:pt>
                <c:pt idx="4">
                  <c:v>Atliq Grands</c:v>
                </c:pt>
                <c:pt idx="5">
                  <c:v>Atliq Palace</c:v>
                </c:pt>
                <c:pt idx="6">
                  <c:v>Atliq Seasons</c:v>
                </c:pt>
              </c:strCache>
            </c:strRef>
          </c:cat>
          <c:val>
            <c:numRef>
              <c:f>'hotel wise occupancy rate'!$B$2:$B$9</c:f>
              <c:numCache>
                <c:formatCode>0.00%</c:formatCode>
                <c:ptCount val="7"/>
                <c:pt idx="0">
                  <c:v>0.58414354380598643</c:v>
                </c:pt>
                <c:pt idx="1">
                  <c:v>0.62016275893466877</c:v>
                </c:pt>
                <c:pt idx="2">
                  <c:v>0.59509593794651972</c:v>
                </c:pt>
                <c:pt idx="3">
                  <c:v>0.57256961406936979</c:v>
                </c:pt>
                <c:pt idx="4">
                  <c:v>0.52603137351778662</c:v>
                </c:pt>
                <c:pt idx="5">
                  <c:v>0.59998476229175135</c:v>
                </c:pt>
                <c:pt idx="6">
                  <c:v>0.44621246077991933</c:v>
                </c:pt>
              </c:numCache>
            </c:numRef>
          </c:val>
          <c:smooth val="0"/>
          <c:extLst>
            <c:ext xmlns:c16="http://schemas.microsoft.com/office/drawing/2014/chart" uri="{C3380CC4-5D6E-409C-BE32-E72D297353CC}">
              <c16:uniqueId val="{00000000-729A-417B-BEBA-54261352BB7E}"/>
            </c:ext>
          </c:extLst>
        </c:ser>
        <c:dLbls>
          <c:showLegendKey val="0"/>
          <c:showVal val="0"/>
          <c:showCatName val="0"/>
          <c:showSerName val="0"/>
          <c:showPercent val="0"/>
          <c:showBubbleSize val="0"/>
        </c:dLbls>
        <c:marker val="1"/>
        <c:smooth val="0"/>
        <c:axId val="329201855"/>
        <c:axId val="329202335"/>
      </c:lineChart>
      <c:catAx>
        <c:axId val="329201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202335"/>
        <c:crosses val="autoZero"/>
        <c:auto val="1"/>
        <c:lblAlgn val="ctr"/>
        <c:lblOffset val="100"/>
        <c:noMultiLvlLbl val="0"/>
      </c:catAx>
      <c:valAx>
        <c:axId val="32920233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201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Excel.xlsx]day_type !PivotTable3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a:solidFill>
                  <a:schemeClr val="accent1">
                    <a:lumMod val="60000"/>
                    <a:lumOff val="40000"/>
                  </a:schemeClr>
                </a:solidFill>
                <a:latin typeface="Cambria" panose="02040503050406030204" pitchFamily="18" charset="0"/>
                <a:ea typeface="Cambria" panose="02040503050406030204" pitchFamily="18" charset="0"/>
              </a:rPr>
              <a:t>Revenue &amp;</a:t>
            </a:r>
            <a:r>
              <a:rPr lang="en-IN" sz="1400" b="1" baseline="0">
                <a:solidFill>
                  <a:schemeClr val="accent1">
                    <a:lumMod val="60000"/>
                    <a:lumOff val="40000"/>
                  </a:schemeClr>
                </a:solidFill>
                <a:latin typeface="Cambria" panose="02040503050406030204" pitchFamily="18" charset="0"/>
                <a:ea typeface="Cambria" panose="02040503050406030204" pitchFamily="18" charset="0"/>
              </a:rPr>
              <a:t> Booking by Day_Type</a:t>
            </a:r>
            <a:endParaRPr lang="en-IN" sz="1400" b="1">
              <a:solidFill>
                <a:schemeClr val="accent1">
                  <a:lumMod val="60000"/>
                  <a:lumOff val="40000"/>
                </a:schemeClr>
              </a:solidFill>
              <a:latin typeface="Cambria" panose="02040503050406030204" pitchFamily="18" charset="0"/>
              <a:ea typeface="Cambria" panose="02040503050406030204" pitchFamily="18" charset="0"/>
            </a:endParaRPr>
          </a:p>
        </c:rich>
      </c:tx>
      <c:layout>
        <c:manualLayout>
          <c:xMode val="edge"/>
          <c:yMode val="edge"/>
          <c:x val="0.50240723930956355"/>
          <c:y val="2.53164556962025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64455046336365"/>
          <c:y val="0.12362802750921957"/>
          <c:w val="0.78547247612815152"/>
          <c:h val="0.62669490680753503"/>
        </c:manualLayout>
      </c:layout>
      <c:barChart>
        <c:barDir val="col"/>
        <c:grouping val="clustered"/>
        <c:varyColors val="0"/>
        <c:ser>
          <c:idx val="0"/>
          <c:order val="0"/>
          <c:tx>
            <c:strRef>
              <c:f>'day_type '!$B$3</c:f>
              <c:strCache>
                <c:ptCount val="1"/>
                <c:pt idx="0">
                  <c:v>Total Revenue</c:v>
                </c:pt>
              </c:strCache>
            </c:strRef>
          </c:tx>
          <c:spPr>
            <a:solidFill>
              <a:schemeClr val="accent1"/>
            </a:solidFill>
            <a:ln>
              <a:noFill/>
            </a:ln>
            <a:effectLst/>
          </c:spPr>
          <c:invertIfNegative val="0"/>
          <c:cat>
            <c:strRef>
              <c:f>'day_type '!$A$4:$A$6</c:f>
              <c:strCache>
                <c:ptCount val="2"/>
                <c:pt idx="0">
                  <c:v>weekeday</c:v>
                </c:pt>
                <c:pt idx="1">
                  <c:v>weekend</c:v>
                </c:pt>
              </c:strCache>
            </c:strRef>
          </c:cat>
          <c:val>
            <c:numRef>
              <c:f>'day_type '!$B$4:$B$6</c:f>
              <c:numCache>
                <c:formatCode>#,##0.00,,\ "M"</c:formatCode>
                <c:ptCount val="2"/>
                <c:pt idx="0">
                  <c:v>1069703782</c:v>
                </c:pt>
                <c:pt idx="1">
                  <c:v>639067447</c:v>
                </c:pt>
              </c:numCache>
            </c:numRef>
          </c:val>
          <c:extLst>
            <c:ext xmlns:c16="http://schemas.microsoft.com/office/drawing/2014/chart" uri="{C3380CC4-5D6E-409C-BE32-E72D297353CC}">
              <c16:uniqueId val="{00000000-5CC9-4017-A9E1-6ECC7788A2F8}"/>
            </c:ext>
          </c:extLst>
        </c:ser>
        <c:dLbls>
          <c:showLegendKey val="0"/>
          <c:showVal val="0"/>
          <c:showCatName val="0"/>
          <c:showSerName val="0"/>
          <c:showPercent val="0"/>
          <c:showBubbleSize val="0"/>
        </c:dLbls>
        <c:gapWidth val="219"/>
        <c:axId val="1182846704"/>
        <c:axId val="1182841904"/>
      </c:barChart>
      <c:lineChart>
        <c:grouping val="standard"/>
        <c:varyColors val="0"/>
        <c:ser>
          <c:idx val="1"/>
          <c:order val="1"/>
          <c:tx>
            <c:strRef>
              <c:f>'day_type '!$C$3</c:f>
              <c:strCache>
                <c:ptCount val="1"/>
                <c:pt idx="0">
                  <c:v>Total Bookings</c:v>
                </c:pt>
              </c:strCache>
            </c:strRef>
          </c:tx>
          <c:spPr>
            <a:ln w="28575" cap="rnd">
              <a:solidFill>
                <a:schemeClr val="accent2"/>
              </a:solidFill>
              <a:round/>
            </a:ln>
            <a:effectLst/>
          </c:spPr>
          <c:marker>
            <c:symbol val="none"/>
          </c:marker>
          <c:cat>
            <c:strRef>
              <c:f>'day_type '!$A$4:$A$6</c:f>
              <c:strCache>
                <c:ptCount val="2"/>
                <c:pt idx="0">
                  <c:v>weekeday</c:v>
                </c:pt>
                <c:pt idx="1">
                  <c:v>weekend</c:v>
                </c:pt>
              </c:strCache>
            </c:strRef>
          </c:cat>
          <c:val>
            <c:numRef>
              <c:f>'day_type '!$C$4:$C$6</c:f>
              <c:numCache>
                <c:formatCode>#,##0.00,"K"</c:formatCode>
                <c:ptCount val="2"/>
                <c:pt idx="0">
                  <c:v>84365</c:v>
                </c:pt>
                <c:pt idx="1">
                  <c:v>50225</c:v>
                </c:pt>
              </c:numCache>
            </c:numRef>
          </c:val>
          <c:smooth val="0"/>
          <c:extLst>
            <c:ext xmlns:c16="http://schemas.microsoft.com/office/drawing/2014/chart" uri="{C3380CC4-5D6E-409C-BE32-E72D297353CC}">
              <c16:uniqueId val="{00000001-5CC9-4017-A9E1-6ECC7788A2F8}"/>
            </c:ext>
          </c:extLst>
        </c:ser>
        <c:dLbls>
          <c:showLegendKey val="0"/>
          <c:showVal val="0"/>
          <c:showCatName val="0"/>
          <c:showSerName val="0"/>
          <c:showPercent val="0"/>
          <c:showBubbleSize val="0"/>
        </c:dLbls>
        <c:marker val="1"/>
        <c:smooth val="0"/>
        <c:axId val="1610850959"/>
        <c:axId val="1610866319"/>
      </c:lineChart>
      <c:catAx>
        <c:axId val="118284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1"/>
                </a:solidFill>
                <a:latin typeface="+mn-lt"/>
                <a:ea typeface="+mn-ea"/>
                <a:cs typeface="+mn-cs"/>
              </a:defRPr>
            </a:pPr>
            <a:endParaRPr lang="en-US"/>
          </a:p>
        </c:txPr>
        <c:crossAx val="1182841904"/>
        <c:crosses val="autoZero"/>
        <c:auto val="1"/>
        <c:lblAlgn val="ctr"/>
        <c:lblOffset val="100"/>
        <c:noMultiLvlLbl val="0"/>
      </c:catAx>
      <c:valAx>
        <c:axId val="1182841904"/>
        <c:scaling>
          <c:orientation val="minMax"/>
        </c:scaling>
        <c:delete val="0"/>
        <c:axPos val="l"/>
        <c:numFmt formatCode="#,##0.00,,\ &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60000"/>
                    <a:lumOff val="40000"/>
                  </a:schemeClr>
                </a:solidFill>
                <a:latin typeface="Cambria" panose="02040503050406030204" pitchFamily="18" charset="0"/>
                <a:ea typeface="Cambria" panose="02040503050406030204" pitchFamily="18" charset="0"/>
                <a:cs typeface="+mn-cs"/>
              </a:defRPr>
            </a:pPr>
            <a:endParaRPr lang="en-US"/>
          </a:p>
        </c:txPr>
        <c:crossAx val="1182846704"/>
        <c:crosses val="autoZero"/>
        <c:crossBetween val="between"/>
      </c:valAx>
      <c:valAx>
        <c:axId val="1610866319"/>
        <c:scaling>
          <c:orientation val="minMax"/>
        </c:scaling>
        <c:delete val="0"/>
        <c:axPos val="r"/>
        <c:numFmt formatCode="#,##0.0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610850959"/>
        <c:crosses val="max"/>
        <c:crossBetween val="between"/>
      </c:valAx>
      <c:catAx>
        <c:axId val="1610850959"/>
        <c:scaling>
          <c:orientation val="minMax"/>
        </c:scaling>
        <c:delete val="1"/>
        <c:axPos val="b"/>
        <c:numFmt formatCode="General" sourceLinked="1"/>
        <c:majorTickMark val="out"/>
        <c:minorTickMark val="none"/>
        <c:tickLblPos val="nextTo"/>
        <c:crossAx val="1610866319"/>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accent1">
                    <a:lumMod val="60000"/>
                    <a:lumOff val="40000"/>
                  </a:schemeClr>
                </a:solidFill>
                <a:latin typeface="Cambria" panose="02040503050406030204" pitchFamily="18" charset="0"/>
                <a:ea typeface="Cambria" panose="02040503050406030204" pitchFamily="18" charset="0"/>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Excel.xlsx]weekwise REVENUE booking OCCUPA!PivotTable7</c:name>
    <c:fmtId val="12"/>
  </c:pivotSource>
  <c:chart>
    <c:title>
      <c:tx>
        <c:rich>
          <a:bodyPr rot="0" spcFirstLastPara="1" vertOverflow="ellipsis" vert="horz" wrap="square" anchor="ctr" anchorCtr="1"/>
          <a:lstStyle/>
          <a:p>
            <a:pPr>
              <a:defRPr sz="1400" b="1" i="0" u="none" strike="noStrike" kern="1200" baseline="0">
                <a:solidFill>
                  <a:schemeClr val="accent1">
                    <a:lumMod val="60000"/>
                    <a:lumOff val="40000"/>
                  </a:schemeClr>
                </a:solidFill>
                <a:latin typeface="Cambria" panose="02040503050406030204" pitchFamily="18" charset="0"/>
                <a:ea typeface="Cambria" panose="02040503050406030204" pitchFamily="18" charset="0"/>
                <a:cs typeface="+mn-cs"/>
              </a:defRPr>
            </a:pPr>
            <a:r>
              <a:rPr lang="en-US" sz="1400">
                <a:solidFill>
                  <a:schemeClr val="accent1">
                    <a:lumMod val="60000"/>
                    <a:lumOff val="40000"/>
                  </a:schemeClr>
                </a:solidFill>
                <a:latin typeface="Cambria" panose="02040503050406030204" pitchFamily="18" charset="0"/>
                <a:ea typeface="Cambria" panose="02040503050406030204" pitchFamily="18" charset="0"/>
              </a:rPr>
              <a:t>Weekly Report</a:t>
            </a:r>
          </a:p>
        </c:rich>
      </c:tx>
      <c:layout>
        <c:manualLayout>
          <c:xMode val="edge"/>
          <c:yMode val="edge"/>
          <c:x val="1.8439795528921447E-2"/>
          <c:y val="8.9531637230605143E-3"/>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accent1">
                  <a:lumMod val="60000"/>
                  <a:lumOff val="40000"/>
                </a:schemeClr>
              </a:solidFill>
              <a:latin typeface="Cambria" panose="02040503050406030204" pitchFamily="18" charset="0"/>
              <a:ea typeface="Cambria" panose="02040503050406030204" pitchFamily="18" charset="0"/>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6"/>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s>
    <c:plotArea>
      <c:layout>
        <c:manualLayout>
          <c:layoutTarget val="inner"/>
          <c:xMode val="edge"/>
          <c:yMode val="edge"/>
          <c:x val="0.13274629625841763"/>
          <c:y val="6.3507649193253232E-2"/>
          <c:w val="0.82254557285817265"/>
          <c:h val="0.87510343577570737"/>
        </c:manualLayout>
      </c:layout>
      <c:barChart>
        <c:barDir val="bar"/>
        <c:grouping val="stacked"/>
        <c:varyColors val="0"/>
        <c:ser>
          <c:idx val="0"/>
          <c:order val="0"/>
          <c:tx>
            <c:strRef>
              <c:f>'weekwise REVENUE booking OCCUPA'!$B$1</c:f>
              <c:strCache>
                <c:ptCount val="1"/>
                <c:pt idx="0">
                  <c:v>Total Revenue</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'weekwise REVENUE booking OCCUPA'!$A$2:$A$16</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'weekwise REVENUE booking OCCUPA'!$B$2:$B$16</c:f>
              <c:numCache>
                <c:formatCode>0.00%</c:formatCode>
                <c:ptCount val="14"/>
                <c:pt idx="0">
                  <c:v>8.0866333453464292E-2</c:v>
                </c:pt>
                <c:pt idx="1">
                  <c:v>8.1600109852973182E-2</c:v>
                </c:pt>
                <c:pt idx="2">
                  <c:v>6.725427783990387E-2</c:v>
                </c:pt>
                <c:pt idx="3">
                  <c:v>8.1181215861868897E-2</c:v>
                </c:pt>
                <c:pt idx="4">
                  <c:v>6.7632557851312003E-2</c:v>
                </c:pt>
                <c:pt idx="5">
                  <c:v>8.1685424374616511E-2</c:v>
                </c:pt>
                <c:pt idx="6">
                  <c:v>8.115438547098805E-2</c:v>
                </c:pt>
                <c:pt idx="7">
                  <c:v>6.6803805601762037E-2</c:v>
                </c:pt>
                <c:pt idx="8">
                  <c:v>8.1670167212301539E-2</c:v>
                </c:pt>
                <c:pt idx="9">
                  <c:v>8.1569676288129972E-2</c:v>
                </c:pt>
                <c:pt idx="10">
                  <c:v>8.1772555406245076E-2</c:v>
                </c:pt>
                <c:pt idx="11">
                  <c:v>6.7189303080195995E-2</c:v>
                </c:pt>
                <c:pt idx="12">
                  <c:v>6.7324591523772667E-2</c:v>
                </c:pt>
                <c:pt idx="13">
                  <c:v>1.2295596182465921E-2</c:v>
                </c:pt>
              </c:numCache>
            </c:numRef>
          </c:val>
          <c:extLst>
            <c:ext xmlns:c16="http://schemas.microsoft.com/office/drawing/2014/chart" uri="{C3380CC4-5D6E-409C-BE32-E72D297353CC}">
              <c16:uniqueId val="{00000000-B6B7-4184-8D21-1D61C94F49E4}"/>
            </c:ext>
          </c:extLst>
        </c:ser>
        <c:ser>
          <c:idx val="1"/>
          <c:order val="1"/>
          <c:tx>
            <c:strRef>
              <c:f>'weekwise REVENUE booking OCCUPA'!$C$1</c:f>
              <c:strCache>
                <c:ptCount val="1"/>
                <c:pt idx="0">
                  <c:v>Total Bookings</c:v>
                </c:pt>
              </c:strCache>
            </c:strRef>
          </c:tx>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'weekwise REVENUE booking OCCUPA'!$A$2:$A$16</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'weekwise REVENUE booking OCCUPA'!$C$2:$C$16</c:f>
              <c:numCache>
                <c:formatCode>0.00%</c:formatCode>
                <c:ptCount val="14"/>
                <c:pt idx="0">
                  <c:v>8.1469648562300323E-2</c:v>
                </c:pt>
                <c:pt idx="1">
                  <c:v>8.1417638754736607E-2</c:v>
                </c:pt>
                <c:pt idx="2">
                  <c:v>6.7181811427297719E-2</c:v>
                </c:pt>
                <c:pt idx="3">
                  <c:v>8.123931941451816E-2</c:v>
                </c:pt>
                <c:pt idx="4">
                  <c:v>6.7531020135225495E-2</c:v>
                </c:pt>
                <c:pt idx="5">
                  <c:v>8.2034326472992053E-2</c:v>
                </c:pt>
                <c:pt idx="6">
                  <c:v>8.1306189167100085E-2</c:v>
                </c:pt>
                <c:pt idx="7">
                  <c:v>6.6996062114570182E-2</c:v>
                </c:pt>
                <c:pt idx="8">
                  <c:v>8.144735864477301E-2</c:v>
                </c:pt>
                <c:pt idx="9">
                  <c:v>8.1202169551972653E-2</c:v>
                </c:pt>
                <c:pt idx="10">
                  <c:v>8.186343710528271E-2</c:v>
                </c:pt>
                <c:pt idx="11">
                  <c:v>6.7018352032097481E-2</c:v>
                </c:pt>
                <c:pt idx="12">
                  <c:v>6.7025782004606585E-2</c:v>
                </c:pt>
                <c:pt idx="13">
                  <c:v>1.2266884612526934E-2</c:v>
                </c:pt>
              </c:numCache>
            </c:numRef>
          </c:val>
          <c:extLst>
            <c:ext xmlns:c16="http://schemas.microsoft.com/office/drawing/2014/chart" uri="{C3380CC4-5D6E-409C-BE32-E72D297353CC}">
              <c16:uniqueId val="{00000001-B6B7-4184-8D21-1D61C94F49E4}"/>
            </c:ext>
          </c:extLst>
        </c:ser>
        <c:ser>
          <c:idx val="2"/>
          <c:order val="2"/>
          <c:tx>
            <c:strRef>
              <c:f>'weekwise REVENUE booking OCCUPA'!$D$1</c:f>
              <c:strCache>
                <c:ptCount val="1"/>
                <c:pt idx="0">
                  <c:v>utilization rate</c:v>
                </c:pt>
              </c:strCache>
            </c:strRef>
          </c:tx>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'weekwise REVENUE booking OCCUPA'!$A$2:$A$16</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'weekwise REVENUE booking OCCUPA'!$D$2:$D$16</c:f>
              <c:numCache>
                <c:formatCode>General</c:formatCode>
                <c:ptCount val="14"/>
                <c:pt idx="0">
                  <c:v>0.57869255641166761</c:v>
                </c:pt>
                <c:pt idx="1">
                  <c:v>0.57869255641166761</c:v>
                </c:pt>
                <c:pt idx="2">
                  <c:v>0.57869255641166761</c:v>
                </c:pt>
                <c:pt idx="3">
                  <c:v>0.57869255641166761</c:v>
                </c:pt>
                <c:pt idx="4">
                  <c:v>0.57869255641166761</c:v>
                </c:pt>
                <c:pt idx="5">
                  <c:v>0.57869255641166761</c:v>
                </c:pt>
                <c:pt idx="6">
                  <c:v>0.57869255641166761</c:v>
                </c:pt>
                <c:pt idx="7">
                  <c:v>0.57869255641166761</c:v>
                </c:pt>
                <c:pt idx="8">
                  <c:v>0.57869255641166761</c:v>
                </c:pt>
                <c:pt idx="9">
                  <c:v>0.57869255641166761</c:v>
                </c:pt>
                <c:pt idx="10">
                  <c:v>0.57869255641166761</c:v>
                </c:pt>
                <c:pt idx="11">
                  <c:v>0.57869255641166761</c:v>
                </c:pt>
                <c:pt idx="12">
                  <c:v>0.57869255641166761</c:v>
                </c:pt>
                <c:pt idx="13">
                  <c:v>0.57869255641166761</c:v>
                </c:pt>
              </c:numCache>
            </c:numRef>
          </c:val>
          <c:extLst>
            <c:ext xmlns:c16="http://schemas.microsoft.com/office/drawing/2014/chart" uri="{C3380CC4-5D6E-409C-BE32-E72D297353CC}">
              <c16:uniqueId val="{00000002-B6B7-4184-8D21-1D61C94F49E4}"/>
            </c:ext>
          </c:extLst>
        </c:ser>
        <c:dLbls>
          <c:dLblPos val="ctr"/>
          <c:showLegendKey val="0"/>
          <c:showVal val="1"/>
          <c:showCatName val="0"/>
          <c:showSerName val="0"/>
          <c:showPercent val="0"/>
          <c:showBubbleSize val="0"/>
        </c:dLbls>
        <c:gapWidth val="66"/>
        <c:overlap val="100"/>
        <c:axId val="887014512"/>
        <c:axId val="887031312"/>
      </c:barChart>
      <c:catAx>
        <c:axId val="88701451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60000"/>
                    <a:lumOff val="40000"/>
                  </a:schemeClr>
                </a:solidFill>
                <a:latin typeface="Cambria" panose="02040503050406030204" pitchFamily="18" charset="0"/>
                <a:ea typeface="Cambria" panose="02040503050406030204" pitchFamily="18" charset="0"/>
                <a:cs typeface="+mn-cs"/>
              </a:defRPr>
            </a:pPr>
            <a:endParaRPr lang="en-US"/>
          </a:p>
        </c:txPr>
        <c:crossAx val="887031312"/>
        <c:crosses val="autoZero"/>
        <c:auto val="1"/>
        <c:lblAlgn val="ctr"/>
        <c:lblOffset val="100"/>
        <c:noMultiLvlLbl val="0"/>
      </c:catAx>
      <c:valAx>
        <c:axId val="887031312"/>
        <c:scaling>
          <c:orientation val="minMax"/>
        </c:scaling>
        <c:delete val="1"/>
        <c:axPos val="b"/>
        <c:numFmt formatCode="0.00%" sourceLinked="1"/>
        <c:majorTickMark val="none"/>
        <c:minorTickMark val="none"/>
        <c:tickLblPos val="nextTo"/>
        <c:crossAx val="887014512"/>
        <c:crosses val="autoZero"/>
        <c:crossBetween val="between"/>
      </c:valAx>
      <c:spPr>
        <a:noFill/>
        <a:ln>
          <a:noFill/>
        </a:ln>
        <a:effectLst/>
      </c:spPr>
    </c:plotArea>
    <c:legend>
      <c:legendPos val="r"/>
      <c:layout>
        <c:manualLayout>
          <c:xMode val="edge"/>
          <c:yMode val="edge"/>
          <c:x val="1.3932938759491498E-2"/>
          <c:y val="0.93240008658711471"/>
          <c:w val="0.92294493215518103"/>
          <c:h val="6.64710339042671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accent1">
                  <a:lumMod val="60000"/>
                  <a:lumOff val="40000"/>
                </a:schemeClr>
              </a:solidFill>
              <a:latin typeface="Cambria" panose="02040503050406030204" pitchFamily="18" charset="0"/>
              <a:ea typeface="Cambria" panose="02040503050406030204" pitchFamily="18"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Excel.xlsx]hotel name &amp; city !PivotTable4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'hotel name &amp; city '!$B$1:$B$2</c:f>
              <c:strCache>
                <c:ptCount val="1"/>
                <c:pt idx="0">
                  <c:v>Bangalore</c:v>
                </c:pt>
              </c:strCache>
            </c:strRef>
          </c:tx>
          <c:spPr>
            <a:solidFill>
              <a:schemeClr val="accent1"/>
            </a:solidFill>
            <a:ln>
              <a:noFill/>
            </a:ln>
            <a:effectLst/>
          </c:spPr>
          <c:invertIfNegative val="0"/>
          <c:cat>
            <c:strRef>
              <c:f>'hotel name &amp; city '!$A$3:$A$10</c:f>
              <c:strCache>
                <c:ptCount val="7"/>
                <c:pt idx="0">
                  <c:v>Atliq Bay</c:v>
                </c:pt>
                <c:pt idx="1">
                  <c:v>Atliq Blu</c:v>
                </c:pt>
                <c:pt idx="2">
                  <c:v>Atliq City</c:v>
                </c:pt>
                <c:pt idx="3">
                  <c:v>Atliq Exotica</c:v>
                </c:pt>
                <c:pt idx="4">
                  <c:v>Atliq Grands</c:v>
                </c:pt>
                <c:pt idx="5">
                  <c:v>Atliq Palace</c:v>
                </c:pt>
                <c:pt idx="6">
                  <c:v>Atliq Seasons</c:v>
                </c:pt>
              </c:strCache>
            </c:strRef>
          </c:cat>
          <c:val>
            <c:numRef>
              <c:f>'hotel name &amp; city '!$B$3:$B$10</c:f>
              <c:numCache>
                <c:formatCode>#,##0.00,,\ "M"</c:formatCode>
                <c:ptCount val="7"/>
                <c:pt idx="0">
                  <c:v>82443540</c:v>
                </c:pt>
                <c:pt idx="1">
                  <c:v>72963360</c:v>
                </c:pt>
                <c:pt idx="2">
                  <c:v>81876345</c:v>
                </c:pt>
                <c:pt idx="3">
                  <c:v>60023460</c:v>
                </c:pt>
                <c:pt idx="4">
                  <c:v>54494340</c:v>
                </c:pt>
                <c:pt idx="5">
                  <c:v>68596005</c:v>
                </c:pt>
              </c:numCache>
            </c:numRef>
          </c:val>
          <c:extLst>
            <c:ext xmlns:c16="http://schemas.microsoft.com/office/drawing/2014/chart" uri="{C3380CC4-5D6E-409C-BE32-E72D297353CC}">
              <c16:uniqueId val="{00000008-F6B2-4BDF-86F4-AB1F2CE81291}"/>
            </c:ext>
          </c:extLst>
        </c:ser>
        <c:ser>
          <c:idx val="1"/>
          <c:order val="1"/>
          <c:tx>
            <c:strRef>
              <c:f>'hotel name &amp; city '!$C$1:$C$2</c:f>
              <c:strCache>
                <c:ptCount val="1"/>
                <c:pt idx="0">
                  <c:v>Delhi</c:v>
                </c:pt>
              </c:strCache>
            </c:strRef>
          </c:tx>
          <c:spPr>
            <a:solidFill>
              <a:schemeClr val="accent2"/>
            </a:solidFill>
            <a:ln>
              <a:noFill/>
            </a:ln>
            <a:effectLst/>
          </c:spPr>
          <c:invertIfNegative val="0"/>
          <c:cat>
            <c:strRef>
              <c:f>'hotel name &amp; city '!$A$3:$A$10</c:f>
              <c:strCache>
                <c:ptCount val="7"/>
                <c:pt idx="0">
                  <c:v>Atliq Bay</c:v>
                </c:pt>
                <c:pt idx="1">
                  <c:v>Atliq Blu</c:v>
                </c:pt>
                <c:pt idx="2">
                  <c:v>Atliq City</c:v>
                </c:pt>
                <c:pt idx="3">
                  <c:v>Atliq Exotica</c:v>
                </c:pt>
                <c:pt idx="4">
                  <c:v>Atliq Grands</c:v>
                </c:pt>
                <c:pt idx="5">
                  <c:v>Atliq Palace</c:v>
                </c:pt>
                <c:pt idx="6">
                  <c:v>Atliq Seasons</c:v>
                </c:pt>
              </c:strCache>
            </c:strRef>
          </c:cat>
          <c:val>
            <c:numRef>
              <c:f>'hotel name &amp; city '!$C$3:$C$10</c:f>
              <c:numCache>
                <c:formatCode>#,##0.00,,\ "M"</c:formatCode>
                <c:ptCount val="7"/>
                <c:pt idx="0">
                  <c:v>56437570</c:v>
                </c:pt>
                <c:pt idx="1">
                  <c:v>57933400</c:v>
                </c:pt>
                <c:pt idx="2">
                  <c:v>54932178</c:v>
                </c:pt>
                <c:pt idx="4">
                  <c:v>36061172</c:v>
                </c:pt>
                <c:pt idx="5">
                  <c:v>89135998</c:v>
                </c:pt>
              </c:numCache>
            </c:numRef>
          </c:val>
          <c:extLst>
            <c:ext xmlns:c16="http://schemas.microsoft.com/office/drawing/2014/chart" uri="{C3380CC4-5D6E-409C-BE32-E72D297353CC}">
              <c16:uniqueId val="{00000000-8720-422F-99B9-7788DA7C2679}"/>
            </c:ext>
          </c:extLst>
        </c:ser>
        <c:ser>
          <c:idx val="2"/>
          <c:order val="2"/>
          <c:tx>
            <c:strRef>
              <c:f>'hotel name &amp; city '!$D$1:$D$2</c:f>
              <c:strCache>
                <c:ptCount val="1"/>
                <c:pt idx="0">
                  <c:v>Hyderabad</c:v>
                </c:pt>
              </c:strCache>
            </c:strRef>
          </c:tx>
          <c:spPr>
            <a:solidFill>
              <a:schemeClr val="accent3"/>
            </a:solidFill>
            <a:ln>
              <a:noFill/>
            </a:ln>
            <a:effectLst/>
          </c:spPr>
          <c:invertIfNegative val="0"/>
          <c:cat>
            <c:strRef>
              <c:f>'hotel name &amp; city '!$A$3:$A$10</c:f>
              <c:strCache>
                <c:ptCount val="7"/>
                <c:pt idx="0">
                  <c:v>Atliq Bay</c:v>
                </c:pt>
                <c:pt idx="1">
                  <c:v>Atliq Blu</c:v>
                </c:pt>
                <c:pt idx="2">
                  <c:v>Atliq City</c:v>
                </c:pt>
                <c:pt idx="3">
                  <c:v>Atliq Exotica</c:v>
                </c:pt>
                <c:pt idx="4">
                  <c:v>Atliq Grands</c:v>
                </c:pt>
                <c:pt idx="5">
                  <c:v>Atliq Palace</c:v>
                </c:pt>
                <c:pt idx="6">
                  <c:v>Atliq Seasons</c:v>
                </c:pt>
              </c:strCache>
            </c:strRef>
          </c:cat>
          <c:val>
            <c:numRef>
              <c:f>'hotel name &amp; city '!$D$3:$D$10</c:f>
              <c:numCache>
                <c:formatCode>#,##0.00,,\ "M"</c:formatCode>
                <c:ptCount val="7"/>
                <c:pt idx="0">
                  <c:v>69255910</c:v>
                </c:pt>
                <c:pt idx="1">
                  <c:v>56040450</c:v>
                </c:pt>
                <c:pt idx="2">
                  <c:v>61007200</c:v>
                </c:pt>
                <c:pt idx="3">
                  <c:v>47844020</c:v>
                </c:pt>
                <c:pt idx="4">
                  <c:v>46246510</c:v>
                </c:pt>
                <c:pt idx="5">
                  <c:v>44838780</c:v>
                </c:pt>
              </c:numCache>
            </c:numRef>
          </c:val>
          <c:extLst>
            <c:ext xmlns:c16="http://schemas.microsoft.com/office/drawing/2014/chart" uri="{C3380CC4-5D6E-409C-BE32-E72D297353CC}">
              <c16:uniqueId val="{00000001-8720-422F-99B9-7788DA7C2679}"/>
            </c:ext>
          </c:extLst>
        </c:ser>
        <c:ser>
          <c:idx val="3"/>
          <c:order val="3"/>
          <c:tx>
            <c:strRef>
              <c:f>'hotel name &amp; city '!$E$1:$E$2</c:f>
              <c:strCache>
                <c:ptCount val="1"/>
                <c:pt idx="0">
                  <c:v>Mumbai</c:v>
                </c:pt>
              </c:strCache>
            </c:strRef>
          </c:tx>
          <c:spPr>
            <a:solidFill>
              <a:schemeClr val="accent4"/>
            </a:solidFill>
            <a:ln>
              <a:noFill/>
            </a:ln>
            <a:effectLst/>
          </c:spPr>
          <c:invertIfNegative val="0"/>
          <c:cat>
            <c:strRef>
              <c:f>'hotel name &amp; city '!$A$3:$A$10</c:f>
              <c:strCache>
                <c:ptCount val="7"/>
                <c:pt idx="0">
                  <c:v>Atliq Bay</c:v>
                </c:pt>
                <c:pt idx="1">
                  <c:v>Atliq Blu</c:v>
                </c:pt>
                <c:pt idx="2">
                  <c:v>Atliq City</c:v>
                </c:pt>
                <c:pt idx="3">
                  <c:v>Atliq Exotica</c:v>
                </c:pt>
                <c:pt idx="4">
                  <c:v>Atliq Grands</c:v>
                </c:pt>
                <c:pt idx="5">
                  <c:v>Atliq Palace</c:v>
                </c:pt>
                <c:pt idx="6">
                  <c:v>Atliq Seasons</c:v>
                </c:pt>
              </c:strCache>
            </c:strRef>
          </c:cat>
          <c:val>
            <c:numRef>
              <c:f>'hotel name &amp; city '!$E$3:$E$10</c:f>
              <c:numCache>
                <c:formatCode>#,##0.00,,\ "M"</c:formatCode>
                <c:ptCount val="7"/>
                <c:pt idx="0">
                  <c:v>51914158</c:v>
                </c:pt>
                <c:pt idx="1">
                  <c:v>73918312</c:v>
                </c:pt>
                <c:pt idx="2">
                  <c:v>87996216</c:v>
                </c:pt>
                <c:pt idx="3">
                  <c:v>212444988</c:v>
                </c:pt>
                <c:pt idx="4">
                  <c:v>74730742</c:v>
                </c:pt>
                <c:pt idx="5">
                  <c:v>101511080</c:v>
                </c:pt>
                <c:pt idx="6">
                  <c:v>66125495</c:v>
                </c:pt>
              </c:numCache>
            </c:numRef>
          </c:val>
          <c:extLst>
            <c:ext xmlns:c16="http://schemas.microsoft.com/office/drawing/2014/chart" uri="{C3380CC4-5D6E-409C-BE32-E72D297353CC}">
              <c16:uniqueId val="{00000002-8720-422F-99B9-7788DA7C2679}"/>
            </c:ext>
          </c:extLst>
        </c:ser>
        <c:dLbls>
          <c:showLegendKey val="0"/>
          <c:showVal val="0"/>
          <c:showCatName val="0"/>
          <c:showSerName val="0"/>
          <c:showPercent val="0"/>
          <c:showBubbleSize val="0"/>
        </c:dLbls>
        <c:gapWidth val="219"/>
        <c:axId val="1182826064"/>
        <c:axId val="1182812624"/>
      </c:barChart>
      <c:catAx>
        <c:axId val="118282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812624"/>
        <c:crosses val="autoZero"/>
        <c:auto val="1"/>
        <c:lblAlgn val="ctr"/>
        <c:lblOffset val="100"/>
        <c:noMultiLvlLbl val="0"/>
      </c:catAx>
      <c:valAx>
        <c:axId val="1182812624"/>
        <c:scaling>
          <c:orientation val="minMax"/>
        </c:scaling>
        <c:delete val="0"/>
        <c:axPos val="l"/>
        <c:majorGridlines>
          <c:spPr>
            <a:ln w="9525" cap="flat" cmpd="sng" algn="ctr">
              <a:solidFill>
                <a:schemeClr val="tx1">
                  <a:lumMod val="15000"/>
                  <a:lumOff val="85000"/>
                </a:schemeClr>
              </a:solidFill>
              <a:round/>
            </a:ln>
            <a:effectLst/>
          </c:spPr>
        </c:majorGridlines>
        <c:numFmt formatCode="#,##0.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826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Excel.xlsx]month wise revenue booking!PivotTable1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a:solidFill>
                  <a:schemeClr val="accent1">
                    <a:lumMod val="60000"/>
                    <a:lumOff val="40000"/>
                  </a:schemeClr>
                </a:solidFill>
                <a:latin typeface="Cambria" panose="02040503050406030204" pitchFamily="18" charset="0"/>
                <a:ea typeface="Cambria" panose="02040503050406030204" pitchFamily="18" charset="0"/>
              </a:rPr>
              <a:t>Monthly Trend</a:t>
            </a:r>
          </a:p>
        </c:rich>
      </c:tx>
      <c:layout>
        <c:manualLayout>
          <c:xMode val="edge"/>
          <c:yMode val="edge"/>
          <c:x val="2.3024494270533283E-2"/>
          <c:y val="3.38164251207729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60000"/>
                      <a:lumOff val="4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 wise revenue booking'!$B$1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60000"/>
                        <a:lumOff val="4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 wise revenue booking'!$A$2:$A$5</c:f>
              <c:strCache>
                <c:ptCount val="3"/>
                <c:pt idx="0">
                  <c:v>July 2022</c:v>
                </c:pt>
                <c:pt idx="1">
                  <c:v>June 2022</c:v>
                </c:pt>
                <c:pt idx="2">
                  <c:v>May 2022</c:v>
                </c:pt>
              </c:strCache>
            </c:strRef>
          </c:cat>
          <c:val>
            <c:numRef>
              <c:f>'month wise revenue booking'!$B$2:$B$5</c:f>
              <c:numCache>
                <c:formatCode>#,##0.00,,\ "M"</c:formatCode>
                <c:ptCount val="3"/>
                <c:pt idx="0">
                  <c:v>572908208</c:v>
                </c:pt>
                <c:pt idx="1">
                  <c:v>553932355</c:v>
                </c:pt>
                <c:pt idx="2">
                  <c:v>581930666</c:v>
                </c:pt>
              </c:numCache>
            </c:numRef>
          </c:val>
          <c:smooth val="0"/>
          <c:extLst>
            <c:ext xmlns:c16="http://schemas.microsoft.com/office/drawing/2014/chart" uri="{C3380CC4-5D6E-409C-BE32-E72D297353CC}">
              <c16:uniqueId val="{00000000-BE2F-4077-A4CA-2E3EF64FC55E}"/>
            </c:ext>
          </c:extLst>
        </c:ser>
        <c:dLbls>
          <c:dLblPos val="t"/>
          <c:showLegendKey val="0"/>
          <c:showVal val="1"/>
          <c:showCatName val="0"/>
          <c:showSerName val="0"/>
          <c:showPercent val="0"/>
          <c:showBubbleSize val="0"/>
        </c:dLbls>
        <c:marker val="1"/>
        <c:smooth val="0"/>
        <c:axId val="1270338575"/>
        <c:axId val="1270339535"/>
      </c:lineChart>
      <c:catAx>
        <c:axId val="1270338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accent1">
                    <a:lumMod val="60000"/>
                    <a:lumOff val="40000"/>
                  </a:schemeClr>
                </a:solidFill>
                <a:latin typeface="Cambria" panose="02040503050406030204" pitchFamily="18" charset="0"/>
                <a:ea typeface="Cambria" panose="02040503050406030204" pitchFamily="18" charset="0"/>
                <a:cs typeface="+mn-cs"/>
              </a:defRPr>
            </a:pPr>
            <a:endParaRPr lang="en-US"/>
          </a:p>
        </c:txPr>
        <c:crossAx val="1270339535"/>
        <c:crosses val="autoZero"/>
        <c:auto val="1"/>
        <c:lblAlgn val="ctr"/>
        <c:lblOffset val="100"/>
        <c:noMultiLvlLbl val="0"/>
      </c:catAx>
      <c:valAx>
        <c:axId val="1270339535"/>
        <c:scaling>
          <c:orientation val="minMax"/>
        </c:scaling>
        <c:delete val="1"/>
        <c:axPos val="l"/>
        <c:numFmt formatCode="#,##0.00,,\ &quot;M&quot;" sourceLinked="1"/>
        <c:majorTickMark val="none"/>
        <c:minorTickMark val="none"/>
        <c:tickLblPos val="nextTo"/>
        <c:crossAx val="1270338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Excel.xlsx]hotel name &amp; city !PivotTable4</c:name>
    <c:fmtId val="4"/>
  </c:pivotSource>
  <c:chart>
    <c:title>
      <c:tx>
        <c:rich>
          <a:bodyPr rot="0" spcFirstLastPara="1" vertOverflow="ellipsis" vert="horz" wrap="square" anchor="ctr" anchorCtr="1"/>
          <a:lstStyle/>
          <a:p>
            <a:pPr>
              <a:defRPr sz="1400" b="1" i="0" u="none" strike="noStrike" kern="1200" baseline="0">
                <a:solidFill>
                  <a:schemeClr val="accent1">
                    <a:lumMod val="60000"/>
                    <a:lumOff val="40000"/>
                  </a:schemeClr>
                </a:solidFill>
                <a:latin typeface="Cambria" panose="02040503050406030204" pitchFamily="18" charset="0"/>
                <a:ea typeface="Cambria" panose="02040503050406030204" pitchFamily="18" charset="0"/>
                <a:cs typeface="+mn-cs"/>
              </a:defRPr>
            </a:pPr>
            <a:r>
              <a:rPr lang="en-IN" sz="1400"/>
              <a:t>Revenue by City &amp; Hotel</a:t>
            </a:r>
          </a:p>
        </c:rich>
      </c:tx>
      <c:layout>
        <c:manualLayout>
          <c:xMode val="edge"/>
          <c:yMode val="edge"/>
          <c:x val="0.77160292921074047"/>
          <c:y val="3.5460992907801421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accent1">
                  <a:lumMod val="60000"/>
                  <a:lumOff val="40000"/>
                </a:schemeClr>
              </a:solidFill>
              <a:latin typeface="Cambria" panose="02040503050406030204" pitchFamily="18" charset="0"/>
              <a:ea typeface="Cambria" panose="02040503050406030204" pitchFamily="18" charset="0"/>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60000"/>
                      <a:lumOff val="40000"/>
                    </a:schemeClr>
                  </a:solidFill>
                  <a:latin typeface="Cambria" panose="02040503050406030204" pitchFamily="18" charset="0"/>
                  <a:ea typeface="Cambria" panose="02040503050406030204" pitchFamily="18" charset="0"/>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60000"/>
                      <a:lumOff val="40000"/>
                    </a:schemeClr>
                  </a:solidFill>
                  <a:latin typeface="Cambria" panose="02040503050406030204" pitchFamily="18" charset="0"/>
                  <a:ea typeface="Cambria" panose="02040503050406030204" pitchFamily="18" charset="0"/>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60000"/>
                      <a:lumOff val="40000"/>
                    </a:schemeClr>
                  </a:solidFill>
                  <a:latin typeface="Cambria" panose="02040503050406030204" pitchFamily="18" charset="0"/>
                  <a:ea typeface="Cambria" panose="02040503050406030204" pitchFamily="18" charset="0"/>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60000"/>
                      <a:lumOff val="40000"/>
                    </a:schemeClr>
                  </a:solidFill>
                  <a:latin typeface="Cambria" panose="02040503050406030204" pitchFamily="18" charset="0"/>
                  <a:ea typeface="Cambria" panose="02040503050406030204" pitchFamily="18" charset="0"/>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258745248817154E-2"/>
          <c:y val="5.7971014492753624E-2"/>
          <c:w val="0.90224282165398217"/>
          <c:h val="0.606989235041272"/>
        </c:manualLayout>
      </c:layout>
      <c:barChart>
        <c:barDir val="col"/>
        <c:grouping val="clustered"/>
        <c:varyColors val="0"/>
        <c:ser>
          <c:idx val="0"/>
          <c:order val="0"/>
          <c:tx>
            <c:strRef>
              <c:f>'hotel name &amp; city '!$B$1:$B$2</c:f>
              <c:strCache>
                <c:ptCount val="1"/>
                <c:pt idx="0">
                  <c:v>Bangalore</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invertIfNegative val="0"/>
          <c:cat>
            <c:strRef>
              <c:f>'hotel name &amp; city '!$A$3:$A$10</c:f>
              <c:strCache>
                <c:ptCount val="7"/>
                <c:pt idx="0">
                  <c:v>Atliq Bay</c:v>
                </c:pt>
                <c:pt idx="1">
                  <c:v>Atliq Blu</c:v>
                </c:pt>
                <c:pt idx="2">
                  <c:v>Atliq City</c:v>
                </c:pt>
                <c:pt idx="3">
                  <c:v>Atliq Exotica</c:v>
                </c:pt>
                <c:pt idx="4">
                  <c:v>Atliq Grands</c:v>
                </c:pt>
                <c:pt idx="5">
                  <c:v>Atliq Palace</c:v>
                </c:pt>
                <c:pt idx="6">
                  <c:v>Atliq Seasons</c:v>
                </c:pt>
              </c:strCache>
            </c:strRef>
          </c:cat>
          <c:val>
            <c:numRef>
              <c:f>'hotel name &amp; city '!$B$3:$B$10</c:f>
              <c:numCache>
                <c:formatCode>#,##0.00,,\ "M"</c:formatCode>
                <c:ptCount val="7"/>
                <c:pt idx="0">
                  <c:v>82443540</c:v>
                </c:pt>
                <c:pt idx="1">
                  <c:v>72963360</c:v>
                </c:pt>
                <c:pt idx="2">
                  <c:v>81876345</c:v>
                </c:pt>
                <c:pt idx="3">
                  <c:v>60023460</c:v>
                </c:pt>
                <c:pt idx="4">
                  <c:v>54494340</c:v>
                </c:pt>
                <c:pt idx="5">
                  <c:v>68596005</c:v>
                </c:pt>
              </c:numCache>
            </c:numRef>
          </c:val>
          <c:extLst>
            <c:ext xmlns:c16="http://schemas.microsoft.com/office/drawing/2014/chart" uri="{C3380CC4-5D6E-409C-BE32-E72D297353CC}">
              <c16:uniqueId val="{00000000-1150-483B-AE27-5AFDAAFB118D}"/>
            </c:ext>
          </c:extLst>
        </c:ser>
        <c:ser>
          <c:idx val="1"/>
          <c:order val="1"/>
          <c:tx>
            <c:strRef>
              <c:f>'hotel name &amp; city '!$C$1:$C$2</c:f>
              <c:strCache>
                <c:ptCount val="1"/>
                <c:pt idx="0">
                  <c:v>Delhi</c:v>
                </c:pt>
              </c:strCache>
            </c:strRef>
          </c:tx>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invertIfNegative val="0"/>
          <c:cat>
            <c:strRef>
              <c:f>'hotel name &amp; city '!$A$3:$A$10</c:f>
              <c:strCache>
                <c:ptCount val="7"/>
                <c:pt idx="0">
                  <c:v>Atliq Bay</c:v>
                </c:pt>
                <c:pt idx="1">
                  <c:v>Atliq Blu</c:v>
                </c:pt>
                <c:pt idx="2">
                  <c:v>Atliq City</c:v>
                </c:pt>
                <c:pt idx="3">
                  <c:v>Atliq Exotica</c:v>
                </c:pt>
                <c:pt idx="4">
                  <c:v>Atliq Grands</c:v>
                </c:pt>
                <c:pt idx="5">
                  <c:v>Atliq Palace</c:v>
                </c:pt>
                <c:pt idx="6">
                  <c:v>Atliq Seasons</c:v>
                </c:pt>
              </c:strCache>
            </c:strRef>
          </c:cat>
          <c:val>
            <c:numRef>
              <c:f>'hotel name &amp; city '!$C$3:$C$10</c:f>
              <c:numCache>
                <c:formatCode>#,##0.00,,\ "M"</c:formatCode>
                <c:ptCount val="7"/>
                <c:pt idx="0">
                  <c:v>56437570</c:v>
                </c:pt>
                <c:pt idx="1">
                  <c:v>57933400</c:v>
                </c:pt>
                <c:pt idx="2">
                  <c:v>54932178</c:v>
                </c:pt>
                <c:pt idx="4">
                  <c:v>36061172</c:v>
                </c:pt>
                <c:pt idx="5">
                  <c:v>89135998</c:v>
                </c:pt>
              </c:numCache>
            </c:numRef>
          </c:val>
          <c:extLst>
            <c:ext xmlns:c16="http://schemas.microsoft.com/office/drawing/2014/chart" uri="{C3380CC4-5D6E-409C-BE32-E72D297353CC}">
              <c16:uniqueId val="{00000000-F6C3-42CC-B038-A74C55ADB455}"/>
            </c:ext>
          </c:extLst>
        </c:ser>
        <c:ser>
          <c:idx val="2"/>
          <c:order val="2"/>
          <c:tx>
            <c:strRef>
              <c:f>'hotel name &amp; city '!$D$1:$D$2</c:f>
              <c:strCache>
                <c:ptCount val="1"/>
                <c:pt idx="0">
                  <c:v>Hyderabad</c:v>
                </c:pt>
              </c:strCache>
            </c:strRef>
          </c:tx>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invertIfNegative val="0"/>
          <c:cat>
            <c:strRef>
              <c:f>'hotel name &amp; city '!$A$3:$A$10</c:f>
              <c:strCache>
                <c:ptCount val="7"/>
                <c:pt idx="0">
                  <c:v>Atliq Bay</c:v>
                </c:pt>
                <c:pt idx="1">
                  <c:v>Atliq Blu</c:v>
                </c:pt>
                <c:pt idx="2">
                  <c:v>Atliq City</c:v>
                </c:pt>
                <c:pt idx="3">
                  <c:v>Atliq Exotica</c:v>
                </c:pt>
                <c:pt idx="4">
                  <c:v>Atliq Grands</c:v>
                </c:pt>
                <c:pt idx="5">
                  <c:v>Atliq Palace</c:v>
                </c:pt>
                <c:pt idx="6">
                  <c:v>Atliq Seasons</c:v>
                </c:pt>
              </c:strCache>
            </c:strRef>
          </c:cat>
          <c:val>
            <c:numRef>
              <c:f>'hotel name &amp; city '!$D$3:$D$10</c:f>
              <c:numCache>
                <c:formatCode>#,##0.00,,\ "M"</c:formatCode>
                <c:ptCount val="7"/>
                <c:pt idx="0">
                  <c:v>69255910</c:v>
                </c:pt>
                <c:pt idx="1">
                  <c:v>56040450</c:v>
                </c:pt>
                <c:pt idx="2">
                  <c:v>61007200</c:v>
                </c:pt>
                <c:pt idx="3">
                  <c:v>47844020</c:v>
                </c:pt>
                <c:pt idx="4">
                  <c:v>46246510</c:v>
                </c:pt>
                <c:pt idx="5">
                  <c:v>44838780</c:v>
                </c:pt>
              </c:numCache>
            </c:numRef>
          </c:val>
          <c:extLst>
            <c:ext xmlns:c16="http://schemas.microsoft.com/office/drawing/2014/chart" uri="{C3380CC4-5D6E-409C-BE32-E72D297353CC}">
              <c16:uniqueId val="{00000001-F6C3-42CC-B038-A74C55ADB455}"/>
            </c:ext>
          </c:extLst>
        </c:ser>
        <c:ser>
          <c:idx val="3"/>
          <c:order val="3"/>
          <c:tx>
            <c:strRef>
              <c:f>'hotel name &amp; city '!$E$1:$E$2</c:f>
              <c:strCache>
                <c:ptCount val="1"/>
                <c:pt idx="0">
                  <c:v>Mumbai</c:v>
                </c:pt>
              </c:strCache>
            </c:strRef>
          </c:tx>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invertIfNegative val="0"/>
          <c:cat>
            <c:strRef>
              <c:f>'hotel name &amp; city '!$A$3:$A$10</c:f>
              <c:strCache>
                <c:ptCount val="7"/>
                <c:pt idx="0">
                  <c:v>Atliq Bay</c:v>
                </c:pt>
                <c:pt idx="1">
                  <c:v>Atliq Blu</c:v>
                </c:pt>
                <c:pt idx="2">
                  <c:v>Atliq City</c:v>
                </c:pt>
                <c:pt idx="3">
                  <c:v>Atliq Exotica</c:v>
                </c:pt>
                <c:pt idx="4">
                  <c:v>Atliq Grands</c:v>
                </c:pt>
                <c:pt idx="5">
                  <c:v>Atliq Palace</c:v>
                </c:pt>
                <c:pt idx="6">
                  <c:v>Atliq Seasons</c:v>
                </c:pt>
              </c:strCache>
            </c:strRef>
          </c:cat>
          <c:val>
            <c:numRef>
              <c:f>'hotel name &amp; city '!$E$3:$E$10</c:f>
              <c:numCache>
                <c:formatCode>#,##0.00,,\ "M"</c:formatCode>
                <c:ptCount val="7"/>
                <c:pt idx="0">
                  <c:v>51914158</c:v>
                </c:pt>
                <c:pt idx="1">
                  <c:v>73918312</c:v>
                </c:pt>
                <c:pt idx="2">
                  <c:v>87996216</c:v>
                </c:pt>
                <c:pt idx="3">
                  <c:v>212444988</c:v>
                </c:pt>
                <c:pt idx="4">
                  <c:v>74730742</c:v>
                </c:pt>
                <c:pt idx="5">
                  <c:v>101511080</c:v>
                </c:pt>
                <c:pt idx="6">
                  <c:v>66125495</c:v>
                </c:pt>
              </c:numCache>
            </c:numRef>
          </c:val>
          <c:extLst>
            <c:ext xmlns:c16="http://schemas.microsoft.com/office/drawing/2014/chart" uri="{C3380CC4-5D6E-409C-BE32-E72D297353CC}">
              <c16:uniqueId val="{00000002-F6C3-42CC-B038-A74C55ADB455}"/>
            </c:ext>
          </c:extLst>
        </c:ser>
        <c:dLbls>
          <c:showLegendKey val="0"/>
          <c:showVal val="0"/>
          <c:showCatName val="0"/>
          <c:showSerName val="0"/>
          <c:showPercent val="0"/>
          <c:showBubbleSize val="0"/>
        </c:dLbls>
        <c:gapWidth val="100"/>
        <c:overlap val="-24"/>
        <c:axId val="1182826064"/>
        <c:axId val="1182812624"/>
      </c:barChart>
      <c:catAx>
        <c:axId val="1182826064"/>
        <c:scaling>
          <c:orientation val="minMax"/>
        </c:scaling>
        <c:delete val="1"/>
        <c:axPos val="b"/>
        <c:numFmt formatCode="General" sourceLinked="1"/>
        <c:majorTickMark val="none"/>
        <c:minorTickMark val="none"/>
        <c:tickLblPos val="nextTo"/>
        <c:crossAx val="1182812624"/>
        <c:crosses val="autoZero"/>
        <c:auto val="1"/>
        <c:lblAlgn val="ctr"/>
        <c:lblOffset val="100"/>
        <c:noMultiLvlLbl val="0"/>
      </c:catAx>
      <c:valAx>
        <c:axId val="1182812624"/>
        <c:scaling>
          <c:orientation val="minMax"/>
        </c:scaling>
        <c:delete val="1"/>
        <c:axPos val="l"/>
        <c:numFmt formatCode="#,##0.00,,\ &quot;M&quot;" sourceLinked="1"/>
        <c:majorTickMark val="none"/>
        <c:minorTickMark val="none"/>
        <c:tickLblPos val="nextTo"/>
        <c:crossAx val="1182826064"/>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1050" b="0" i="0" u="none" strike="noStrike" kern="1200" baseline="0">
                <a:solidFill>
                  <a:schemeClr val="accent1">
                    <a:lumMod val="60000"/>
                    <a:lumOff val="40000"/>
                  </a:schemeClr>
                </a:solidFill>
                <a:latin typeface="Cambria" panose="02040503050406030204" pitchFamily="18" charset="0"/>
                <a:ea typeface="Cambria" panose="02040503050406030204" pitchFamily="18" charset="0"/>
                <a:cs typeface="+mn-cs"/>
              </a:defRPr>
            </a:pPr>
            <a:endParaRPr lang="en-US"/>
          </a:p>
        </c:txPr>
      </c:dTable>
      <c:spPr>
        <a:noFill/>
        <a:ln>
          <a:noFill/>
        </a:ln>
        <a:effectLst/>
      </c:spPr>
    </c:plotArea>
    <c:legend>
      <c:legendPos val="r"/>
      <c:layout>
        <c:manualLayout>
          <c:xMode val="edge"/>
          <c:yMode val="edge"/>
          <c:x val="9.7547380156075801E-3"/>
          <c:y val="5.8435086918483016E-2"/>
          <c:w val="7.2810138190557511E-2"/>
          <c:h val="0.259171149705577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60000"/>
                  <a:lumOff val="40000"/>
                </a:schemeClr>
              </a:solidFill>
              <a:latin typeface="Cambria" panose="02040503050406030204" pitchFamily="18" charset="0"/>
              <a:ea typeface="Cambria" panose="02040503050406030204" pitchFamily="18"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2">
          <a:lumMod val="15000"/>
          <a:lumOff val="85000"/>
        </a:schemeClr>
      </a:solidFill>
      <a:round/>
    </a:ln>
    <a:effectLst/>
  </c:spPr>
  <c:txPr>
    <a:bodyPr/>
    <a:lstStyle/>
    <a:p>
      <a:pPr>
        <a:defRPr>
          <a:solidFill>
            <a:schemeClr val="accent1">
              <a:lumMod val="60000"/>
              <a:lumOff val="40000"/>
            </a:schemeClr>
          </a:solidFill>
          <a:latin typeface="Cambria" panose="02040503050406030204" pitchFamily="18" charset="0"/>
          <a:ea typeface="Cambria" panose="020405030504060302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Excel.xlsx]category wise revenue!PivotTable2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accent1">
                    <a:lumMod val="60000"/>
                    <a:lumOff val="40000"/>
                  </a:schemeClr>
                </a:solidFill>
                <a:latin typeface="Cambria" panose="02040503050406030204" pitchFamily="18" charset="0"/>
                <a:ea typeface="Cambria" panose="02040503050406030204" pitchFamily="18" charset="0"/>
              </a:rPr>
              <a:t>Category wise Revenue</a:t>
            </a:r>
          </a:p>
        </c:rich>
      </c:tx>
      <c:layout>
        <c:manualLayout>
          <c:xMode val="edge"/>
          <c:yMode val="edge"/>
          <c:x val="0.46040484464581599"/>
          <c:y val="3.22580645161290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pivotFmt>
      <c:pivotFmt>
        <c:idx val="9"/>
        <c:spPr>
          <a:solidFill>
            <a:schemeClr val="accent1"/>
          </a:solidFill>
          <a:ln>
            <a:noFill/>
          </a:ln>
          <a:effectLst/>
          <a:sp3d/>
        </c:spPr>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extLst>
        </c:dLbl>
      </c:pivotFmt>
      <c:pivotFmt>
        <c:idx val="12"/>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1">
                      <a:lumMod val="60000"/>
                      <a:lumOff val="4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1"/>
          </a:solidFill>
          <a:ln>
            <a:noFill/>
          </a:ln>
          <a:effectLst/>
          <a:sp3d/>
        </c:spPr>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5261026822866653E-2"/>
          <c:y val="0.22544524325763626"/>
          <c:w val="0.71093079828436079"/>
          <c:h val="0.6662353075430788"/>
        </c:manualLayout>
      </c:layout>
      <c:pie3DChart>
        <c:varyColors val="1"/>
        <c:ser>
          <c:idx val="0"/>
          <c:order val="0"/>
          <c:tx>
            <c:strRef>
              <c:f>'category wise revenue'!$B$1</c:f>
              <c:strCache>
                <c:ptCount val="1"/>
                <c:pt idx="0">
                  <c:v>Total</c:v>
                </c:pt>
              </c:strCache>
            </c:strRef>
          </c:tx>
          <c:dPt>
            <c:idx val="0"/>
            <c:bubble3D val="0"/>
            <c:spPr>
              <a:solidFill>
                <a:schemeClr val="accent1"/>
              </a:solidFill>
              <a:ln>
                <a:noFill/>
              </a:ln>
              <a:effectLst/>
              <a:sp3d/>
            </c:spPr>
            <c:extLst>
              <c:ext xmlns:c16="http://schemas.microsoft.com/office/drawing/2014/chart" uri="{C3380CC4-5D6E-409C-BE32-E72D297353CC}">
                <c16:uniqueId val="{00000001-4CB4-43DD-915F-82FC165CBFCA}"/>
              </c:ext>
            </c:extLst>
          </c:dPt>
          <c:dPt>
            <c:idx val="1"/>
            <c:bubble3D val="0"/>
            <c:spPr>
              <a:solidFill>
                <a:schemeClr val="accent2"/>
              </a:solidFill>
              <a:ln>
                <a:noFill/>
              </a:ln>
              <a:effectLst/>
              <a:sp3d/>
            </c:spPr>
            <c:extLst>
              <c:ext xmlns:c16="http://schemas.microsoft.com/office/drawing/2014/chart" uri="{C3380CC4-5D6E-409C-BE32-E72D297353CC}">
                <c16:uniqueId val="{00000003-4CB4-43DD-915F-82FC165CBFCA}"/>
              </c:ext>
            </c:extLst>
          </c:dPt>
          <c:dLbls>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1">
                          <a:lumMod val="60000"/>
                          <a:lumOff val="4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1-4CB4-43DD-915F-82FC165CBFCA}"/>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'category wise revenue'!$A$2:$A$4</c:f>
              <c:strCache>
                <c:ptCount val="2"/>
                <c:pt idx="0">
                  <c:v>Business</c:v>
                </c:pt>
                <c:pt idx="1">
                  <c:v>Luxury</c:v>
                </c:pt>
              </c:strCache>
            </c:strRef>
          </c:cat>
          <c:val>
            <c:numRef>
              <c:f>'category wise revenue'!$B$2:$B$4</c:f>
              <c:numCache>
                <c:formatCode>#,##0.00,,\ "M"</c:formatCode>
                <c:ptCount val="2"/>
                <c:pt idx="0">
                  <c:v>656019297</c:v>
                </c:pt>
                <c:pt idx="1">
                  <c:v>1052751932</c:v>
                </c:pt>
              </c:numCache>
            </c:numRef>
          </c:val>
          <c:extLst>
            <c:ext xmlns:c16="http://schemas.microsoft.com/office/drawing/2014/chart" uri="{C3380CC4-5D6E-409C-BE32-E72D297353CC}">
              <c16:uniqueId val="{00000008-07A1-4B27-BB80-9168C95A52B7}"/>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Excel.xlsx]city wise booking!PivotTable7</c:name>
    <c:fmtId val="2"/>
  </c:pivotSource>
  <c:chart>
    <c:title>
      <c:tx>
        <c:rich>
          <a:bodyPr rot="0" spcFirstLastPara="1" vertOverflow="ellipsis" vert="horz" wrap="square" anchor="ctr" anchorCtr="1"/>
          <a:lstStyle/>
          <a:p>
            <a:pPr>
              <a:defRPr sz="1400" b="1" i="0" u="none" strike="noStrike" kern="1200" baseline="0">
                <a:solidFill>
                  <a:schemeClr val="accent1">
                    <a:lumMod val="60000"/>
                    <a:lumOff val="40000"/>
                  </a:schemeClr>
                </a:solidFill>
                <a:latin typeface="Cambria" panose="02040503050406030204" pitchFamily="18" charset="0"/>
                <a:ea typeface="Cambria" panose="02040503050406030204" pitchFamily="18" charset="0"/>
                <a:cs typeface="+mn-cs"/>
              </a:defRPr>
            </a:pPr>
            <a:r>
              <a:rPr lang="en-US" sz="1400">
                <a:solidFill>
                  <a:schemeClr val="accent1">
                    <a:lumMod val="60000"/>
                    <a:lumOff val="40000"/>
                  </a:schemeClr>
                </a:solidFill>
                <a:latin typeface="Cambria" panose="02040503050406030204" pitchFamily="18" charset="0"/>
                <a:ea typeface="Cambria" panose="02040503050406030204" pitchFamily="18" charset="0"/>
              </a:rPr>
              <a:t>City Wise Bookings</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accent1">
                  <a:lumMod val="60000"/>
                  <a:lumOff val="40000"/>
                </a:schemeClr>
              </a:solidFill>
              <a:latin typeface="Cambria" panose="02040503050406030204" pitchFamily="18" charset="0"/>
              <a:ea typeface="Cambria" panose="02040503050406030204" pitchFamily="18" charset="0"/>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60000"/>
                      <a:lumOff val="40000"/>
                    </a:schemeClr>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81512194696594"/>
          <c:y val="0.13304119593746433"/>
          <c:w val="0.74082585607031681"/>
          <c:h val="0.81381870744417817"/>
        </c:manualLayout>
      </c:layout>
      <c:barChart>
        <c:barDir val="bar"/>
        <c:grouping val="clustered"/>
        <c:varyColors val="0"/>
        <c:ser>
          <c:idx val="0"/>
          <c:order val="0"/>
          <c:tx>
            <c:strRef>
              <c:f>'city wise booking'!$B$1</c:f>
              <c:strCache>
                <c:ptCount val="1"/>
                <c:pt idx="0">
                  <c:v>Total</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Lbls>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60000"/>
                        <a:lumOff val="40000"/>
                      </a:schemeClr>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 wise booking'!$A$2:$A$6</c:f>
              <c:strCache>
                <c:ptCount val="4"/>
                <c:pt idx="0">
                  <c:v>Bangalore</c:v>
                </c:pt>
                <c:pt idx="1">
                  <c:v>Delhi</c:v>
                </c:pt>
                <c:pt idx="2">
                  <c:v>Hyderabad</c:v>
                </c:pt>
                <c:pt idx="3">
                  <c:v>Mumbai</c:v>
                </c:pt>
              </c:strCache>
            </c:strRef>
          </c:cat>
          <c:val>
            <c:numRef>
              <c:f>'city wise booking'!$B$2:$B$6</c:f>
              <c:numCache>
                <c:formatCode>General</c:formatCode>
                <c:ptCount val="4"/>
                <c:pt idx="0">
                  <c:v>32016</c:v>
                </c:pt>
                <c:pt idx="1">
                  <c:v>24231</c:v>
                </c:pt>
                <c:pt idx="2">
                  <c:v>34888</c:v>
                </c:pt>
                <c:pt idx="3">
                  <c:v>43455</c:v>
                </c:pt>
              </c:numCache>
            </c:numRef>
          </c:val>
          <c:extLst>
            <c:ext xmlns:c16="http://schemas.microsoft.com/office/drawing/2014/chart" uri="{C3380CC4-5D6E-409C-BE32-E72D297353CC}">
              <c16:uniqueId val="{00000000-967F-43BD-ADAF-38C2756B5189}"/>
            </c:ext>
          </c:extLst>
        </c:ser>
        <c:dLbls>
          <c:dLblPos val="outEnd"/>
          <c:showLegendKey val="0"/>
          <c:showVal val="1"/>
          <c:showCatName val="0"/>
          <c:showSerName val="0"/>
          <c:showPercent val="0"/>
          <c:showBubbleSize val="0"/>
        </c:dLbls>
        <c:gapWidth val="115"/>
        <c:overlap val="-20"/>
        <c:axId val="1641790367"/>
        <c:axId val="1641799967"/>
      </c:barChart>
      <c:catAx>
        <c:axId val="164179036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60000"/>
                    <a:lumOff val="40000"/>
                  </a:schemeClr>
                </a:solidFill>
                <a:latin typeface="Cambria" panose="02040503050406030204" pitchFamily="18" charset="0"/>
                <a:ea typeface="Cambria" panose="02040503050406030204" pitchFamily="18" charset="0"/>
                <a:cs typeface="+mn-cs"/>
              </a:defRPr>
            </a:pPr>
            <a:endParaRPr lang="en-US"/>
          </a:p>
        </c:txPr>
        <c:crossAx val="1641799967"/>
        <c:crosses val="autoZero"/>
        <c:auto val="1"/>
        <c:lblAlgn val="ctr"/>
        <c:lblOffset val="100"/>
        <c:noMultiLvlLbl val="0"/>
      </c:catAx>
      <c:valAx>
        <c:axId val="1641799967"/>
        <c:scaling>
          <c:orientation val="minMax"/>
        </c:scaling>
        <c:delete val="1"/>
        <c:axPos val="b"/>
        <c:numFmt formatCode="General" sourceLinked="1"/>
        <c:majorTickMark val="none"/>
        <c:minorTickMark val="none"/>
        <c:tickLblPos val="nextTo"/>
        <c:crossAx val="1641790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Excel.xlsx]room class!PivotTable5</c:name>
    <c:fmtId val="4"/>
  </c:pivotSource>
  <c:chart>
    <c:title>
      <c:tx>
        <c:rich>
          <a:bodyPr rot="0" spcFirstLastPara="1" vertOverflow="ellipsis" vert="horz" wrap="square" anchor="ctr" anchorCtr="1"/>
          <a:lstStyle/>
          <a:p>
            <a:pPr>
              <a:defRPr lang="en-US" sz="1400" b="1" i="0" u="none" strike="noStrike" kern="1200" spc="0" baseline="0">
                <a:solidFill>
                  <a:schemeClr val="accent1">
                    <a:lumMod val="60000"/>
                    <a:lumOff val="40000"/>
                  </a:schemeClr>
                </a:solidFill>
                <a:latin typeface="Cambria" panose="02040503050406030204" pitchFamily="18" charset="0"/>
                <a:ea typeface="Cambria" panose="02040503050406030204" pitchFamily="18" charset="0"/>
                <a:cs typeface="+mn-cs"/>
              </a:defRPr>
            </a:pPr>
            <a:r>
              <a:rPr lang="en-US" sz="1400" b="1">
                <a:solidFill>
                  <a:schemeClr val="accent1">
                    <a:lumMod val="60000"/>
                    <a:lumOff val="40000"/>
                  </a:schemeClr>
                </a:solidFill>
                <a:latin typeface="Cambria" panose="02040503050406030204" pitchFamily="18" charset="0"/>
                <a:ea typeface="Cambria" panose="02040503050406030204" pitchFamily="18" charset="0"/>
              </a:rPr>
              <a:t>Revenue by Room Class</a:t>
            </a:r>
          </a:p>
        </c:rich>
      </c:tx>
      <c:layout>
        <c:manualLayout>
          <c:xMode val="edge"/>
          <c:yMode val="edge"/>
          <c:x val="1.4407630522088353E-2"/>
          <c:y val="1.8027250270186812E-2"/>
        </c:manualLayout>
      </c:layout>
      <c:overlay val="0"/>
      <c:spPr>
        <a:noFill/>
        <a:ln>
          <a:noFill/>
        </a:ln>
        <a:effectLst/>
      </c:spPr>
      <c:txPr>
        <a:bodyPr rot="0" spcFirstLastPara="1" vertOverflow="ellipsis" vert="horz" wrap="square" anchor="ctr" anchorCtr="1"/>
        <a:lstStyle/>
        <a:p>
          <a:pPr>
            <a:defRPr lang="en-US" sz="1400" b="1" i="0" u="none" strike="noStrike" kern="1200" spc="0" baseline="0">
              <a:solidFill>
                <a:schemeClr val="accent1">
                  <a:lumMod val="60000"/>
                  <a:lumOff val="40000"/>
                </a:schemeClr>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bg2">
                      <a:lumMod val="10000"/>
                    </a:schemeClr>
                  </a:solidFill>
                  <a:latin typeface="+mn-lt"/>
                  <a:ea typeface="+mn-ea"/>
                  <a:cs typeface="+mn-cs"/>
                </a:defRPr>
              </a:pPr>
              <a:endParaRPr lang="en-US"/>
            </a:p>
          </c:txPr>
          <c:dLblPos val="inEnd"/>
          <c:showLegendKey val="0"/>
          <c:showVal val="1"/>
          <c:showCatName val="1"/>
          <c:showSerName val="0"/>
          <c:showPercent val="1"/>
          <c:showBubbleSize val="0"/>
          <c:separator>
</c:separator>
          <c:extLst>
            <c:ext xmlns:c15="http://schemas.microsoft.com/office/drawing/2012/chart" uri="{CE6537A1-D6FC-4f65-9D91-7224C49458BB}"/>
          </c:extLst>
        </c:dLbl>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5180722891566265E-2"/>
          <c:y val="0.15947632005558129"/>
          <c:w val="0.92839606457325363"/>
          <c:h val="0.83064931681333953"/>
        </c:manualLayout>
      </c:layout>
      <c:pie3DChart>
        <c:varyColors val="1"/>
        <c:ser>
          <c:idx val="0"/>
          <c:order val="0"/>
          <c:tx>
            <c:strRef>
              <c:f>'room class'!$B$1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CB5-4204-B658-D1E0E17F321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CB5-4204-B658-D1E0E17F321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CB5-4204-B658-D1E0E17F321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CB5-4204-B658-D1E0E17F3214}"/>
              </c:ext>
            </c:extLst>
          </c:dPt>
          <c:dLbls>
            <c:spPr>
              <a:noFill/>
              <a:ln>
                <a:noFill/>
              </a:ln>
              <a:effectLst/>
            </c:spPr>
            <c:txPr>
              <a:bodyPr rot="0" spcFirstLastPara="1" vertOverflow="ellipsis" vert="horz" wrap="square" anchor="ctr" anchorCtr="1"/>
              <a:lstStyle/>
              <a:p>
                <a:pPr>
                  <a:defRPr lang="en-US" sz="900" b="1" i="0" u="none" strike="noStrike" kern="1200" baseline="0">
                    <a:solidFill>
                      <a:schemeClr val="bg2">
                        <a:lumMod val="10000"/>
                      </a:schemeClr>
                    </a:solidFill>
                    <a:latin typeface="+mn-lt"/>
                    <a:ea typeface="+mn-ea"/>
                    <a:cs typeface="+mn-cs"/>
                  </a:defRPr>
                </a:pPr>
                <a:endParaRPr lang="en-US"/>
              </a:p>
            </c:txPr>
            <c:dLblPos val="inEnd"/>
            <c:showLegendKey val="0"/>
            <c:showVal val="1"/>
            <c:showCatName val="1"/>
            <c:showSerName val="0"/>
            <c:showPercent val="1"/>
            <c:showBubbleSize val="0"/>
            <c:separator>
</c:separator>
            <c:showLeaderLines val="0"/>
            <c:extLst>
              <c:ext xmlns:c15="http://schemas.microsoft.com/office/drawing/2012/chart" uri="{CE6537A1-D6FC-4f65-9D91-7224C49458BB}"/>
            </c:extLst>
          </c:dLbls>
          <c:cat>
            <c:strRef>
              <c:f>'room class'!$A$2:$A$6</c:f>
              <c:strCache>
                <c:ptCount val="4"/>
                <c:pt idx="0">
                  <c:v>Elite</c:v>
                </c:pt>
                <c:pt idx="1">
                  <c:v>Premium</c:v>
                </c:pt>
                <c:pt idx="2">
                  <c:v>Presidential</c:v>
                </c:pt>
                <c:pt idx="3">
                  <c:v>Standard</c:v>
                </c:pt>
              </c:strCache>
            </c:strRef>
          </c:cat>
          <c:val>
            <c:numRef>
              <c:f>'room class'!$B$2:$B$6</c:f>
              <c:numCache>
                <c:formatCode>#,##0.00,,\ "M"</c:formatCode>
                <c:ptCount val="4"/>
                <c:pt idx="0">
                  <c:v>560271204</c:v>
                </c:pt>
                <c:pt idx="1">
                  <c:v>462166344</c:v>
                </c:pt>
                <c:pt idx="2">
                  <c:v>376752786</c:v>
                </c:pt>
                <c:pt idx="3">
                  <c:v>309580895</c:v>
                </c:pt>
              </c:numCache>
            </c:numRef>
          </c:val>
          <c:extLst>
            <c:ext xmlns:c16="http://schemas.microsoft.com/office/drawing/2014/chart" uri="{C3380CC4-5D6E-409C-BE32-E72D297353CC}">
              <c16:uniqueId val="{00000008-BCB5-4204-B658-D1E0E17F3214}"/>
            </c:ext>
          </c:extLst>
        </c:ser>
        <c:dLbls>
          <c:dLblPos val="bestFit"/>
          <c:showLegendKey val="0"/>
          <c:showVal val="1"/>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Excel.xlsx]room class utilized!PivotTable8</c:name>
    <c:fmtId val="18"/>
  </c:pivotSource>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solidFill>
                  <a:schemeClr val="accent1">
                    <a:lumMod val="60000"/>
                    <a:lumOff val="40000"/>
                  </a:schemeClr>
                </a:solidFill>
                <a:latin typeface="Cambria" panose="02040503050406030204" pitchFamily="18" charset="0"/>
                <a:ea typeface="Cambria" panose="02040503050406030204" pitchFamily="18" charset="0"/>
              </a:rPr>
              <a:t>Occupancy by Room</a:t>
            </a:r>
            <a:r>
              <a:rPr lang="en-US" sz="1400" b="1" baseline="0">
                <a:solidFill>
                  <a:schemeClr val="accent1">
                    <a:lumMod val="60000"/>
                    <a:lumOff val="40000"/>
                  </a:schemeClr>
                </a:solidFill>
                <a:latin typeface="Cambria" panose="02040503050406030204" pitchFamily="18" charset="0"/>
                <a:ea typeface="Cambria" panose="02040503050406030204" pitchFamily="18" charset="0"/>
              </a:rPr>
              <a:t> Class</a:t>
            </a:r>
            <a:endParaRPr lang="en-US" sz="1400" b="1">
              <a:solidFill>
                <a:schemeClr val="accent1">
                  <a:lumMod val="60000"/>
                  <a:lumOff val="40000"/>
                </a:schemeClr>
              </a:solidFill>
              <a:latin typeface="Cambria" panose="02040503050406030204" pitchFamily="18" charset="0"/>
              <a:ea typeface="Cambria" panose="02040503050406030204" pitchFamily="18" charset="0"/>
            </a:endParaRPr>
          </a:p>
        </c:rich>
      </c:tx>
      <c:layout>
        <c:manualLayout>
          <c:xMode val="edge"/>
          <c:yMode val="edge"/>
          <c:x val="0.25758644815482401"/>
          <c:y val="2.8985507246376812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numFmt formatCode="#,##0.00,&quot;K&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60000"/>
                      <a:lumOff val="40000"/>
                    </a:schemeClr>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'room class utilized'!$B$1</c:f>
              <c:strCache>
                <c:ptCount val="1"/>
                <c:pt idx="0">
                  <c:v>Total</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Lbls>
            <c:numFmt formatCode="#,##0.00,&quot;K&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60000"/>
                        <a:lumOff val="40000"/>
                      </a:schemeClr>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'room class utilized'!$A$2:$A$6</c:f>
              <c:strCache>
                <c:ptCount val="4"/>
                <c:pt idx="0">
                  <c:v>Elite</c:v>
                </c:pt>
                <c:pt idx="1">
                  <c:v>Premium</c:v>
                </c:pt>
                <c:pt idx="2">
                  <c:v>Presidential</c:v>
                </c:pt>
                <c:pt idx="3">
                  <c:v>Standard</c:v>
                </c:pt>
              </c:strCache>
            </c:strRef>
          </c:cat>
          <c:val>
            <c:numRef>
              <c:f>'room class utilized'!$B$2:$B$6</c:f>
              <c:numCache>
                <c:formatCode>General</c:formatCode>
                <c:ptCount val="4"/>
                <c:pt idx="0">
                  <c:v>49505</c:v>
                </c:pt>
                <c:pt idx="1">
                  <c:v>30566</c:v>
                </c:pt>
                <c:pt idx="2">
                  <c:v>16073</c:v>
                </c:pt>
                <c:pt idx="3">
                  <c:v>38446</c:v>
                </c:pt>
              </c:numCache>
            </c:numRef>
          </c:val>
          <c:extLst>
            <c:ext xmlns:c16="http://schemas.microsoft.com/office/drawing/2014/chart" uri="{C3380CC4-5D6E-409C-BE32-E72D297353CC}">
              <c16:uniqueId val="{00000000-129F-4707-BEE3-41FD83D5970C}"/>
            </c:ext>
          </c:extLst>
        </c:ser>
        <c:dLbls>
          <c:dLblPos val="outEnd"/>
          <c:showLegendKey val="0"/>
          <c:showVal val="1"/>
          <c:showCatName val="0"/>
          <c:showSerName val="0"/>
          <c:showPercent val="0"/>
          <c:showBubbleSize val="0"/>
        </c:dLbls>
        <c:gapWidth val="100"/>
        <c:overlap val="-24"/>
        <c:axId val="1641795167"/>
        <c:axId val="1641796607"/>
      </c:barChart>
      <c:catAx>
        <c:axId val="164179516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60000"/>
                    <a:lumOff val="40000"/>
                  </a:schemeClr>
                </a:solidFill>
                <a:latin typeface="Cambria" panose="02040503050406030204" pitchFamily="18" charset="0"/>
                <a:ea typeface="Cambria" panose="02040503050406030204" pitchFamily="18" charset="0"/>
                <a:cs typeface="+mn-cs"/>
              </a:defRPr>
            </a:pPr>
            <a:endParaRPr lang="en-US"/>
          </a:p>
        </c:txPr>
        <c:crossAx val="1641796607"/>
        <c:crosses val="autoZero"/>
        <c:auto val="1"/>
        <c:lblAlgn val="ctr"/>
        <c:lblOffset val="100"/>
        <c:noMultiLvlLbl val="0"/>
      </c:catAx>
      <c:valAx>
        <c:axId val="16417966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60000"/>
                    <a:lumOff val="40000"/>
                  </a:schemeClr>
                </a:solidFill>
                <a:latin typeface="Cambria" panose="02040503050406030204" pitchFamily="18" charset="0"/>
                <a:ea typeface="Cambria" panose="02040503050406030204" pitchFamily="18" charset="0"/>
                <a:cs typeface="+mn-cs"/>
              </a:defRPr>
            </a:pPr>
            <a:endParaRPr lang="en-US"/>
          </a:p>
        </c:txPr>
        <c:crossAx val="1641795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Excel.xlsx]category and room class revenue!PivotTable3</c:name>
    <c:fmtId val="3"/>
  </c:pivotSource>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IN" sz="1400" b="1">
                <a:solidFill>
                  <a:schemeClr val="accent1">
                    <a:lumMod val="60000"/>
                    <a:lumOff val="40000"/>
                  </a:schemeClr>
                </a:solidFill>
                <a:latin typeface="Cambria" panose="02040503050406030204" pitchFamily="18" charset="0"/>
                <a:ea typeface="Cambria" panose="02040503050406030204" pitchFamily="18" charset="0"/>
              </a:rPr>
              <a:t>Revenue by Category &amp; Room Class</a:t>
            </a:r>
          </a:p>
        </c:rich>
      </c:tx>
      <c:layout>
        <c:manualLayout>
          <c:xMode val="edge"/>
          <c:yMode val="edge"/>
          <c:x val="0.22456933603823534"/>
          <c:y val="2.4404643081586633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75473262348755"/>
          <c:y val="0.13393393393393394"/>
          <c:w val="0.72178802431355471"/>
          <c:h val="0.78379994167395728"/>
        </c:manualLayout>
      </c:layout>
      <c:barChart>
        <c:barDir val="col"/>
        <c:grouping val="stacked"/>
        <c:varyColors val="0"/>
        <c:ser>
          <c:idx val="0"/>
          <c:order val="0"/>
          <c:tx>
            <c:strRef>
              <c:f>'category and room class revenue'!$B$1:$B$2</c:f>
              <c:strCache>
                <c:ptCount val="1"/>
                <c:pt idx="0">
                  <c:v>Elite</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 and room class revenue'!$A$3:$A$5</c:f>
              <c:strCache>
                <c:ptCount val="2"/>
                <c:pt idx="0">
                  <c:v>Business</c:v>
                </c:pt>
                <c:pt idx="1">
                  <c:v>Luxury</c:v>
                </c:pt>
              </c:strCache>
            </c:strRef>
          </c:cat>
          <c:val>
            <c:numRef>
              <c:f>'category and room class revenue'!$B$3:$B$5</c:f>
              <c:numCache>
                <c:formatCode>#,##0.00,,\ "M"</c:formatCode>
                <c:ptCount val="2"/>
                <c:pt idx="0">
                  <c:v>214553502</c:v>
                </c:pt>
                <c:pt idx="1">
                  <c:v>345717702</c:v>
                </c:pt>
              </c:numCache>
            </c:numRef>
          </c:val>
          <c:extLst>
            <c:ext xmlns:c16="http://schemas.microsoft.com/office/drawing/2014/chart" uri="{C3380CC4-5D6E-409C-BE32-E72D297353CC}">
              <c16:uniqueId val="{00000000-1F3D-41FE-A36E-5B7FE0B1E7E2}"/>
            </c:ext>
          </c:extLst>
        </c:ser>
        <c:ser>
          <c:idx val="1"/>
          <c:order val="1"/>
          <c:tx>
            <c:strRef>
              <c:f>'category and room class revenue'!$C$1:$C$2</c:f>
              <c:strCache>
                <c:ptCount val="1"/>
                <c:pt idx="0">
                  <c:v>Premium</c:v>
                </c:pt>
              </c:strCache>
            </c:strRef>
          </c:tx>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 and room class revenue'!$A$3:$A$5</c:f>
              <c:strCache>
                <c:ptCount val="2"/>
                <c:pt idx="0">
                  <c:v>Business</c:v>
                </c:pt>
                <c:pt idx="1">
                  <c:v>Luxury</c:v>
                </c:pt>
              </c:strCache>
            </c:strRef>
          </c:cat>
          <c:val>
            <c:numRef>
              <c:f>'category and room class revenue'!$C$3:$C$5</c:f>
              <c:numCache>
                <c:formatCode>#,##0.00,,\ "M"</c:formatCode>
                <c:ptCount val="2"/>
                <c:pt idx="0">
                  <c:v>158360568</c:v>
                </c:pt>
                <c:pt idx="1">
                  <c:v>303805776</c:v>
                </c:pt>
              </c:numCache>
            </c:numRef>
          </c:val>
          <c:extLst>
            <c:ext xmlns:c16="http://schemas.microsoft.com/office/drawing/2014/chart" uri="{C3380CC4-5D6E-409C-BE32-E72D297353CC}">
              <c16:uniqueId val="{00000001-1F3D-41FE-A36E-5B7FE0B1E7E2}"/>
            </c:ext>
          </c:extLst>
        </c:ser>
        <c:ser>
          <c:idx val="2"/>
          <c:order val="2"/>
          <c:tx>
            <c:strRef>
              <c:f>'category and room class revenue'!$D$1:$D$2</c:f>
              <c:strCache>
                <c:ptCount val="1"/>
                <c:pt idx="0">
                  <c:v>Presidential</c:v>
                </c:pt>
              </c:strCache>
            </c:strRef>
          </c:tx>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 and room class revenue'!$A$3:$A$5</c:f>
              <c:strCache>
                <c:ptCount val="2"/>
                <c:pt idx="0">
                  <c:v>Business</c:v>
                </c:pt>
                <c:pt idx="1">
                  <c:v>Luxury</c:v>
                </c:pt>
              </c:strCache>
            </c:strRef>
          </c:cat>
          <c:val>
            <c:numRef>
              <c:f>'category and room class revenue'!$D$3:$D$5</c:f>
              <c:numCache>
                <c:formatCode>#,##0.00,,\ "M"</c:formatCode>
                <c:ptCount val="2"/>
                <c:pt idx="0">
                  <c:v>166494226</c:v>
                </c:pt>
                <c:pt idx="1">
                  <c:v>210258560</c:v>
                </c:pt>
              </c:numCache>
            </c:numRef>
          </c:val>
          <c:extLst>
            <c:ext xmlns:c16="http://schemas.microsoft.com/office/drawing/2014/chart" uri="{C3380CC4-5D6E-409C-BE32-E72D297353CC}">
              <c16:uniqueId val="{00000002-1F3D-41FE-A36E-5B7FE0B1E7E2}"/>
            </c:ext>
          </c:extLst>
        </c:ser>
        <c:ser>
          <c:idx val="3"/>
          <c:order val="3"/>
          <c:tx>
            <c:strRef>
              <c:f>'category and room class revenue'!$E$1:$E$2</c:f>
              <c:strCache>
                <c:ptCount val="1"/>
                <c:pt idx="0">
                  <c:v>Standard</c:v>
                </c:pt>
              </c:strCache>
            </c:strRef>
          </c:tx>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 and room class revenue'!$A$3:$A$5</c:f>
              <c:strCache>
                <c:ptCount val="2"/>
                <c:pt idx="0">
                  <c:v>Business</c:v>
                </c:pt>
                <c:pt idx="1">
                  <c:v>Luxury</c:v>
                </c:pt>
              </c:strCache>
            </c:strRef>
          </c:cat>
          <c:val>
            <c:numRef>
              <c:f>'category and room class revenue'!$E$3:$E$5</c:f>
              <c:numCache>
                <c:formatCode>#,##0.00,,\ "M"</c:formatCode>
                <c:ptCount val="2"/>
                <c:pt idx="0">
                  <c:v>116611001</c:v>
                </c:pt>
                <c:pt idx="1">
                  <c:v>192969894</c:v>
                </c:pt>
              </c:numCache>
            </c:numRef>
          </c:val>
          <c:extLst>
            <c:ext xmlns:c16="http://schemas.microsoft.com/office/drawing/2014/chart" uri="{C3380CC4-5D6E-409C-BE32-E72D297353CC}">
              <c16:uniqueId val="{00000003-1F3D-41FE-A36E-5B7FE0B1E7E2}"/>
            </c:ext>
          </c:extLst>
        </c:ser>
        <c:dLbls>
          <c:dLblPos val="ctr"/>
          <c:showLegendKey val="0"/>
          <c:showVal val="1"/>
          <c:showCatName val="0"/>
          <c:showSerName val="0"/>
          <c:showPercent val="0"/>
          <c:showBubbleSize val="0"/>
        </c:dLbls>
        <c:gapWidth val="150"/>
        <c:overlap val="100"/>
        <c:axId val="1641819167"/>
        <c:axId val="1641824927"/>
      </c:barChart>
      <c:catAx>
        <c:axId val="164181916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60000"/>
                    <a:lumOff val="40000"/>
                  </a:schemeClr>
                </a:solidFill>
                <a:latin typeface="Cambria" panose="02040503050406030204" pitchFamily="18" charset="0"/>
                <a:ea typeface="Cambria" panose="02040503050406030204" pitchFamily="18" charset="0"/>
                <a:cs typeface="+mn-cs"/>
              </a:defRPr>
            </a:pPr>
            <a:endParaRPr lang="en-US"/>
          </a:p>
        </c:txPr>
        <c:crossAx val="1641824927"/>
        <c:crosses val="autoZero"/>
        <c:auto val="1"/>
        <c:lblAlgn val="ctr"/>
        <c:lblOffset val="100"/>
        <c:noMultiLvlLbl val="0"/>
      </c:catAx>
      <c:valAx>
        <c:axId val="1641824927"/>
        <c:scaling>
          <c:orientation val="minMax"/>
        </c:scaling>
        <c:delete val="0"/>
        <c:axPos val="l"/>
        <c:numFmt formatCode="#,##0.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60000"/>
                    <a:lumOff val="40000"/>
                  </a:schemeClr>
                </a:solidFill>
                <a:latin typeface="+mn-lt"/>
                <a:ea typeface="+mn-ea"/>
                <a:cs typeface="+mn-cs"/>
              </a:defRPr>
            </a:pPr>
            <a:endParaRPr lang="en-US"/>
          </a:p>
        </c:txPr>
        <c:crossAx val="1641819167"/>
        <c:crosses val="autoZero"/>
        <c:crossBetween val="between"/>
      </c:valAx>
      <c:spPr>
        <a:noFill/>
        <a:ln>
          <a:noFill/>
        </a:ln>
        <a:effectLst/>
      </c:spPr>
    </c:plotArea>
    <c:legend>
      <c:legendPos val="r"/>
      <c:layout>
        <c:manualLayout>
          <c:xMode val="edge"/>
          <c:yMode val="edge"/>
          <c:x val="0.85507780413911139"/>
          <c:y val="0.23510028018649567"/>
          <c:w val="0.12725437158783098"/>
          <c:h val="0.543863583507757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60000"/>
                  <a:lumOff val="4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Excel.xlsx]booking stats!PivotTable5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accent1">
                    <a:lumMod val="60000"/>
                    <a:lumOff val="40000"/>
                  </a:schemeClr>
                </a:solidFill>
                <a:latin typeface="Cambria" panose="02040503050406030204" pitchFamily="18" charset="0"/>
                <a:ea typeface="Cambria" panose="02040503050406030204" pitchFamily="18" charset="0"/>
              </a:rPr>
              <a:t>Booking Status</a:t>
            </a:r>
          </a:p>
        </c:rich>
      </c:tx>
      <c:layout>
        <c:manualLayout>
          <c:xMode val="edge"/>
          <c:yMode val="edge"/>
          <c:x val="0.66939393939393943"/>
          <c:y val="2.41545893719806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s>
    <c:plotArea>
      <c:layout>
        <c:manualLayout>
          <c:layoutTarget val="inner"/>
          <c:xMode val="edge"/>
          <c:yMode val="edge"/>
          <c:x val="0.1698305893581484"/>
          <c:y val="0.11965904421691698"/>
          <c:w val="0.49683607730851825"/>
          <c:h val="0.88034095578308302"/>
        </c:manualLayout>
      </c:layout>
      <c:doughnutChart>
        <c:varyColors val="1"/>
        <c:ser>
          <c:idx val="0"/>
          <c:order val="0"/>
          <c:tx>
            <c:strRef>
              <c:f>'booking stats'!$B$1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45D2-4EC0-B917-CCD3A0137646}"/>
              </c:ext>
            </c:extLst>
          </c:dPt>
          <c:dPt>
            <c:idx val="1"/>
            <c:bubble3D val="0"/>
            <c:spPr>
              <a:solidFill>
                <a:schemeClr val="accent2"/>
              </a:solidFill>
              <a:ln>
                <a:noFill/>
              </a:ln>
              <a:effectLst/>
            </c:spPr>
            <c:extLst>
              <c:ext xmlns:c16="http://schemas.microsoft.com/office/drawing/2014/chart" uri="{C3380CC4-5D6E-409C-BE32-E72D297353CC}">
                <c16:uniqueId val="{00000003-45D2-4EC0-B917-CCD3A0137646}"/>
              </c:ext>
            </c:extLst>
          </c:dPt>
          <c:dPt>
            <c:idx val="2"/>
            <c:bubble3D val="0"/>
            <c:spPr>
              <a:solidFill>
                <a:schemeClr val="accent3"/>
              </a:solidFill>
              <a:ln>
                <a:noFill/>
              </a:ln>
              <a:effectLst/>
            </c:spPr>
            <c:extLst>
              <c:ext xmlns:c16="http://schemas.microsoft.com/office/drawing/2014/chart" uri="{C3380CC4-5D6E-409C-BE32-E72D297353CC}">
                <c16:uniqueId val="{00000005-45D2-4EC0-B917-CCD3A0137646}"/>
              </c:ext>
            </c:extLst>
          </c:dPt>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'booking stats'!$A$2:$A$5</c:f>
              <c:strCache>
                <c:ptCount val="3"/>
                <c:pt idx="0">
                  <c:v>Cancelled</c:v>
                </c:pt>
                <c:pt idx="1">
                  <c:v>Checked Out</c:v>
                </c:pt>
                <c:pt idx="2">
                  <c:v>No Show</c:v>
                </c:pt>
              </c:strCache>
            </c:strRef>
          </c:cat>
          <c:val>
            <c:numRef>
              <c:f>'booking stats'!$B$2:$B$5</c:f>
              <c:numCache>
                <c:formatCode>#,##0.00,"K"</c:formatCode>
                <c:ptCount val="3"/>
                <c:pt idx="0">
                  <c:v>33420</c:v>
                </c:pt>
                <c:pt idx="1">
                  <c:v>94411</c:v>
                </c:pt>
                <c:pt idx="2">
                  <c:v>6759</c:v>
                </c:pt>
              </c:numCache>
            </c:numRef>
          </c:val>
          <c:extLst>
            <c:ext xmlns:c16="http://schemas.microsoft.com/office/drawing/2014/chart" uri="{C3380CC4-5D6E-409C-BE32-E72D297353CC}">
              <c16:uniqueId val="{00000006-45D2-4EC0-B917-CCD3A0137646}"/>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accent1">
                  <a:lumMod val="60000"/>
                  <a:lumOff val="4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Excel.xlsx]booking olatform booking!PivotTable6</c:name>
    <c:fmtId val="4"/>
  </c:pivotSource>
  <c:chart>
    <c:title>
      <c:tx>
        <c:rich>
          <a:bodyPr rot="0" spcFirstLastPara="1" vertOverflow="ellipsis" vert="horz" wrap="square" anchor="ctr" anchorCtr="1"/>
          <a:lstStyle/>
          <a:p>
            <a:pPr algn="ctr" rtl="0">
              <a:defRPr lang="en-IN" sz="1400" b="1" i="0" u="none" strike="noStrike" kern="1200" spc="0" baseline="0">
                <a:solidFill>
                  <a:schemeClr val="accent1">
                    <a:lumMod val="40000"/>
                    <a:lumOff val="60000"/>
                  </a:schemeClr>
                </a:solidFill>
                <a:latin typeface="Cambria" panose="02040503050406030204" pitchFamily="18" charset="0"/>
                <a:ea typeface="Cambria" panose="02040503050406030204" pitchFamily="18" charset="0"/>
                <a:cs typeface="+mn-cs"/>
              </a:defRPr>
            </a:pPr>
            <a:r>
              <a:rPr lang="en-IN" sz="1400" b="1" i="0" u="none" strike="noStrike" kern="1200" spc="0" baseline="0">
                <a:solidFill>
                  <a:schemeClr val="accent1">
                    <a:lumMod val="40000"/>
                    <a:lumOff val="60000"/>
                  </a:schemeClr>
                </a:solidFill>
                <a:latin typeface="Cambria" panose="02040503050406030204" pitchFamily="18" charset="0"/>
                <a:ea typeface="Cambria" panose="02040503050406030204" pitchFamily="18" charset="0"/>
                <a:cs typeface="+mn-cs"/>
              </a:rPr>
              <a:t>Total &amp; Cancelled Bookings</a:t>
            </a:r>
          </a:p>
        </c:rich>
      </c:tx>
      <c:overlay val="0"/>
      <c:spPr>
        <a:noFill/>
        <a:ln>
          <a:noFill/>
        </a:ln>
        <a:effectLst/>
      </c:spPr>
      <c:txPr>
        <a:bodyPr rot="0" spcFirstLastPara="1" vertOverflow="ellipsis" vert="horz" wrap="square" anchor="ctr" anchorCtr="1"/>
        <a:lstStyle/>
        <a:p>
          <a:pPr algn="ctr" rtl="0">
            <a:defRPr lang="en-IN" sz="1400" b="1" i="0" u="none" strike="noStrike" kern="1200" spc="0" baseline="0">
              <a:solidFill>
                <a:schemeClr val="accent1">
                  <a:lumMod val="40000"/>
                  <a:lumOff val="60000"/>
                </a:schemeClr>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accent1">
                      <a:lumMod val="40000"/>
                      <a:lumOff val="6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accent1">
                      <a:lumMod val="40000"/>
                      <a:lumOff val="6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accent1">
                      <a:lumMod val="40000"/>
                      <a:lumOff val="6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accent1">
                      <a:lumMod val="40000"/>
                      <a:lumOff val="6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accent1">
                      <a:lumMod val="40000"/>
                      <a:lumOff val="6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accent1">
                      <a:lumMod val="40000"/>
                      <a:lumOff val="6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accent1">
                      <a:lumMod val="40000"/>
                      <a:lumOff val="6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accent1">
                      <a:lumMod val="40000"/>
                      <a:lumOff val="6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accent1">
                      <a:lumMod val="40000"/>
                      <a:lumOff val="6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accent1">
                      <a:lumMod val="40000"/>
                      <a:lumOff val="6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accent1">
                      <a:lumMod val="40000"/>
                      <a:lumOff val="6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accent1">
                      <a:lumMod val="40000"/>
                      <a:lumOff val="6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093103137833367E-2"/>
          <c:y val="0.10995169082125601"/>
          <c:w val="0.87115440550142298"/>
          <c:h val="0.65183727034120731"/>
        </c:manualLayout>
      </c:layout>
      <c:barChart>
        <c:barDir val="col"/>
        <c:grouping val="clustered"/>
        <c:varyColors val="0"/>
        <c:ser>
          <c:idx val="0"/>
          <c:order val="0"/>
          <c:tx>
            <c:strRef>
              <c:f>'booking olatform booking'!$B$1</c:f>
              <c:strCache>
                <c:ptCount val="1"/>
                <c:pt idx="0">
                  <c:v>Total Bookings</c:v>
                </c:pt>
              </c:strCache>
            </c:strRef>
          </c:tx>
          <c:spPr>
            <a:solidFill>
              <a:schemeClr val="accent1"/>
            </a:solidFill>
            <a:ln>
              <a:noFill/>
            </a:ln>
            <a:effectLst/>
          </c:spPr>
          <c:invertIfNegative val="0"/>
          <c:cat>
            <c:strRef>
              <c:f>'booking olatform booking'!$A$2:$A$9</c:f>
              <c:strCache>
                <c:ptCount val="7"/>
                <c:pt idx="0">
                  <c:v>direct offline</c:v>
                </c:pt>
                <c:pt idx="1">
                  <c:v>direct online</c:v>
                </c:pt>
                <c:pt idx="2">
                  <c:v>journey</c:v>
                </c:pt>
                <c:pt idx="3">
                  <c:v>logtrip</c:v>
                </c:pt>
                <c:pt idx="4">
                  <c:v>makeyourtrip</c:v>
                </c:pt>
                <c:pt idx="5">
                  <c:v>others</c:v>
                </c:pt>
                <c:pt idx="6">
                  <c:v>tripster</c:v>
                </c:pt>
              </c:strCache>
            </c:strRef>
          </c:cat>
          <c:val>
            <c:numRef>
              <c:f>'booking olatform booking'!$B$2:$B$9</c:f>
              <c:numCache>
                <c:formatCode>General</c:formatCode>
                <c:ptCount val="7"/>
                <c:pt idx="0">
                  <c:v>6755</c:v>
                </c:pt>
                <c:pt idx="1">
                  <c:v>13379</c:v>
                </c:pt>
                <c:pt idx="2">
                  <c:v>8106</c:v>
                </c:pt>
                <c:pt idx="3">
                  <c:v>14756</c:v>
                </c:pt>
                <c:pt idx="4">
                  <c:v>26898</c:v>
                </c:pt>
                <c:pt idx="5">
                  <c:v>55066</c:v>
                </c:pt>
                <c:pt idx="6">
                  <c:v>9630</c:v>
                </c:pt>
              </c:numCache>
            </c:numRef>
          </c:val>
          <c:extLst>
            <c:ext xmlns:c16="http://schemas.microsoft.com/office/drawing/2014/chart" uri="{C3380CC4-5D6E-409C-BE32-E72D297353CC}">
              <c16:uniqueId val="{00000002-809B-45F8-A291-13497FC1987A}"/>
            </c:ext>
          </c:extLst>
        </c:ser>
        <c:ser>
          <c:idx val="1"/>
          <c:order val="1"/>
          <c:tx>
            <c:strRef>
              <c:f>'booking olatform booking'!$C$1</c:f>
              <c:strCache>
                <c:ptCount val="1"/>
                <c:pt idx="0">
                  <c:v>Cancelled bookings</c:v>
                </c:pt>
              </c:strCache>
            </c:strRef>
          </c:tx>
          <c:spPr>
            <a:solidFill>
              <a:schemeClr val="accent5">
                <a:lumMod val="75000"/>
              </a:schemeClr>
            </a:solidFill>
            <a:ln>
              <a:noFill/>
            </a:ln>
            <a:effectLst/>
          </c:spPr>
          <c:invertIfNegative val="0"/>
          <c:cat>
            <c:strRef>
              <c:f>'booking olatform booking'!$A$2:$A$9</c:f>
              <c:strCache>
                <c:ptCount val="7"/>
                <c:pt idx="0">
                  <c:v>direct offline</c:v>
                </c:pt>
                <c:pt idx="1">
                  <c:v>direct online</c:v>
                </c:pt>
                <c:pt idx="2">
                  <c:v>journey</c:v>
                </c:pt>
                <c:pt idx="3">
                  <c:v>logtrip</c:v>
                </c:pt>
                <c:pt idx="4">
                  <c:v>makeyourtrip</c:v>
                </c:pt>
                <c:pt idx="5">
                  <c:v>others</c:v>
                </c:pt>
                <c:pt idx="6">
                  <c:v>tripster</c:v>
                </c:pt>
              </c:strCache>
            </c:strRef>
          </c:cat>
          <c:val>
            <c:numRef>
              <c:f>'booking olatform booking'!$C$2:$C$9</c:f>
              <c:numCache>
                <c:formatCode>General</c:formatCode>
                <c:ptCount val="7"/>
                <c:pt idx="0">
                  <c:v>1654</c:v>
                </c:pt>
                <c:pt idx="1">
                  <c:v>3344</c:v>
                </c:pt>
                <c:pt idx="2">
                  <c:v>2009</c:v>
                </c:pt>
                <c:pt idx="3">
                  <c:v>3586</c:v>
                </c:pt>
                <c:pt idx="4">
                  <c:v>6722</c:v>
                </c:pt>
                <c:pt idx="5">
                  <c:v>13698</c:v>
                </c:pt>
                <c:pt idx="6">
                  <c:v>2407</c:v>
                </c:pt>
              </c:numCache>
            </c:numRef>
          </c:val>
          <c:extLst>
            <c:ext xmlns:c16="http://schemas.microsoft.com/office/drawing/2014/chart" uri="{C3380CC4-5D6E-409C-BE32-E72D297353CC}">
              <c16:uniqueId val="{00000008-809B-45F8-A291-13497FC1987A}"/>
            </c:ext>
          </c:extLst>
        </c:ser>
        <c:dLbls>
          <c:showLegendKey val="0"/>
          <c:showVal val="0"/>
          <c:showCatName val="0"/>
          <c:showSerName val="0"/>
          <c:showPercent val="0"/>
          <c:showBubbleSize val="0"/>
        </c:dLbls>
        <c:gapWidth val="219"/>
        <c:overlap val="-27"/>
        <c:axId val="887022672"/>
        <c:axId val="887014032"/>
      </c:barChart>
      <c:catAx>
        <c:axId val="887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accent1">
                    <a:lumMod val="40000"/>
                    <a:lumOff val="60000"/>
                  </a:schemeClr>
                </a:solidFill>
                <a:latin typeface="Cambria" panose="02040503050406030204" pitchFamily="18" charset="0"/>
                <a:ea typeface="Cambria" panose="02040503050406030204" pitchFamily="18" charset="0"/>
                <a:cs typeface="+mn-cs"/>
              </a:defRPr>
            </a:pPr>
            <a:endParaRPr lang="en-US"/>
          </a:p>
        </c:txPr>
        <c:crossAx val="887014032"/>
        <c:crosses val="autoZero"/>
        <c:auto val="1"/>
        <c:lblAlgn val="ctr"/>
        <c:lblOffset val="100"/>
        <c:noMultiLvlLbl val="0"/>
      </c:catAx>
      <c:valAx>
        <c:axId val="8870140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accent1">
                    <a:lumMod val="40000"/>
                    <a:lumOff val="60000"/>
                  </a:schemeClr>
                </a:solidFill>
                <a:latin typeface="Cambria" panose="02040503050406030204" pitchFamily="18" charset="0"/>
                <a:ea typeface="Cambria" panose="02040503050406030204" pitchFamily="18" charset="0"/>
                <a:cs typeface="+mn-cs"/>
              </a:defRPr>
            </a:pPr>
            <a:endParaRPr lang="en-US"/>
          </a:p>
        </c:txPr>
        <c:crossAx val="887022672"/>
        <c:crosses val="autoZero"/>
        <c:crossBetween val="between"/>
      </c:valAx>
      <c:spPr>
        <a:noFill/>
        <a:ln>
          <a:noFill/>
        </a:ln>
        <a:effectLst/>
      </c:spPr>
    </c:plotArea>
    <c:legend>
      <c:legendPos val="r"/>
      <c:layout>
        <c:manualLayout>
          <c:xMode val="edge"/>
          <c:yMode val="edge"/>
          <c:x val="0.20447354206054058"/>
          <c:y val="0.87042527292784055"/>
          <c:w val="0.51408406567912523"/>
          <c:h val="0.10340066187378753"/>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accent1">
                  <a:lumMod val="40000"/>
                  <a:lumOff val="6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lgn="ctr" rtl="0">
        <a:defRPr lang="en-US" sz="900" b="0" i="0" u="none" strike="noStrike" kern="1200" baseline="0">
          <a:solidFill>
            <a:schemeClr val="accent1">
              <a:lumMod val="40000"/>
              <a:lumOff val="60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Excel.xlsx]bkng pltfrm revenu&amp; evenue loss!PivotTable4</c:name>
    <c:fmtId val="2"/>
  </c:pivotSource>
  <c:chart>
    <c:title>
      <c:tx>
        <c:rich>
          <a:bodyPr rot="0" spcFirstLastPara="1" vertOverflow="ellipsis" vert="horz" wrap="square" anchor="ctr" anchorCtr="1"/>
          <a:lstStyle/>
          <a:p>
            <a:pPr algn="r">
              <a:defRPr lang="en-US" sz="1400" b="1" i="0" u="none" strike="noStrike" kern="1200" spc="0" baseline="0">
                <a:solidFill>
                  <a:schemeClr val="accent1">
                    <a:lumMod val="40000"/>
                    <a:lumOff val="60000"/>
                  </a:schemeClr>
                </a:solidFill>
                <a:latin typeface="Cambria" panose="02040503050406030204" pitchFamily="18" charset="0"/>
                <a:ea typeface="Cambria" panose="02040503050406030204" pitchFamily="18" charset="0"/>
                <a:cs typeface="+mn-cs"/>
              </a:defRPr>
            </a:pPr>
            <a:r>
              <a:rPr lang="en-IN" sz="1400" b="1">
                <a:solidFill>
                  <a:schemeClr val="accent1">
                    <a:lumMod val="40000"/>
                    <a:lumOff val="60000"/>
                  </a:schemeClr>
                </a:solidFill>
                <a:latin typeface="Cambria" panose="02040503050406030204" pitchFamily="18" charset="0"/>
                <a:ea typeface="Cambria" panose="02040503050406030204" pitchFamily="18" charset="0"/>
              </a:rPr>
              <a:t>Revenue &amp; Revenue Loss by Booking Platform</a:t>
            </a:r>
          </a:p>
        </c:rich>
      </c:tx>
      <c:overlay val="0"/>
      <c:spPr>
        <a:noFill/>
        <a:ln>
          <a:noFill/>
        </a:ln>
        <a:effectLst/>
      </c:spPr>
      <c:txPr>
        <a:bodyPr rot="0" spcFirstLastPara="1" vertOverflow="ellipsis" vert="horz" wrap="square" anchor="ctr" anchorCtr="1"/>
        <a:lstStyle/>
        <a:p>
          <a:pPr algn="r">
            <a:defRPr lang="en-US" sz="1400" b="1" i="0" u="none" strike="noStrike" kern="1200" spc="0" baseline="0">
              <a:solidFill>
                <a:schemeClr val="accent1">
                  <a:lumMod val="40000"/>
                  <a:lumOff val="60000"/>
                </a:schemeClr>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59186489701405"/>
          <c:y val="0.14693255734337557"/>
          <c:w val="0.87040813510298598"/>
          <c:h val="0.66602229069192442"/>
        </c:manualLayout>
      </c:layout>
      <c:barChart>
        <c:barDir val="bar"/>
        <c:grouping val="clustered"/>
        <c:varyColors val="0"/>
        <c:ser>
          <c:idx val="0"/>
          <c:order val="0"/>
          <c:tx>
            <c:strRef>
              <c:f>'bkng pltfrm revenu&amp; evenue loss'!$B$1</c:f>
              <c:strCache>
                <c:ptCount val="1"/>
                <c:pt idx="0">
                  <c:v>Total Revenue</c:v>
                </c:pt>
              </c:strCache>
            </c:strRef>
          </c:tx>
          <c:spPr>
            <a:solidFill>
              <a:schemeClr val="accent1"/>
            </a:solidFill>
            <a:ln>
              <a:noFill/>
            </a:ln>
            <a:effectLst/>
          </c:spPr>
          <c:invertIfNegative val="0"/>
          <c:cat>
            <c:strRef>
              <c:f>'bkng pltfrm revenu&amp; evenue loss'!$A$2:$A$9</c:f>
              <c:strCache>
                <c:ptCount val="7"/>
                <c:pt idx="0">
                  <c:v>direct offline</c:v>
                </c:pt>
                <c:pt idx="1">
                  <c:v>direct online</c:v>
                </c:pt>
                <c:pt idx="2">
                  <c:v>journey</c:v>
                </c:pt>
                <c:pt idx="3">
                  <c:v>logtrip</c:v>
                </c:pt>
                <c:pt idx="4">
                  <c:v>makeyourtrip</c:v>
                </c:pt>
                <c:pt idx="5">
                  <c:v>others</c:v>
                </c:pt>
                <c:pt idx="6">
                  <c:v>tripster</c:v>
                </c:pt>
              </c:strCache>
            </c:strRef>
          </c:cat>
          <c:val>
            <c:numRef>
              <c:f>'bkng pltfrm revenu&amp; evenue loss'!$B$2:$B$9</c:f>
              <c:numCache>
                <c:formatCode>#,##0.00,,\ "M"</c:formatCode>
                <c:ptCount val="7"/>
                <c:pt idx="0">
                  <c:v>86404333</c:v>
                </c:pt>
                <c:pt idx="1">
                  <c:v>169026467</c:v>
                </c:pt>
                <c:pt idx="2">
                  <c:v>102531334</c:v>
                </c:pt>
                <c:pt idx="3">
                  <c:v>187554488</c:v>
                </c:pt>
                <c:pt idx="4">
                  <c:v>340834504</c:v>
                </c:pt>
                <c:pt idx="5">
                  <c:v>699353302</c:v>
                </c:pt>
                <c:pt idx="6">
                  <c:v>123066801</c:v>
                </c:pt>
              </c:numCache>
            </c:numRef>
          </c:val>
          <c:extLst>
            <c:ext xmlns:c16="http://schemas.microsoft.com/office/drawing/2014/chart" uri="{C3380CC4-5D6E-409C-BE32-E72D297353CC}">
              <c16:uniqueId val="{00000000-B6E6-4C5F-9154-5AE5A7E48975}"/>
            </c:ext>
          </c:extLst>
        </c:ser>
        <c:ser>
          <c:idx val="1"/>
          <c:order val="1"/>
          <c:tx>
            <c:strRef>
              <c:f>'bkng pltfrm revenu&amp; evenue loss'!$C$1</c:f>
              <c:strCache>
                <c:ptCount val="1"/>
                <c:pt idx="0">
                  <c:v>Revenue Loss</c:v>
                </c:pt>
              </c:strCache>
            </c:strRef>
          </c:tx>
          <c:spPr>
            <a:solidFill>
              <a:schemeClr val="accent5">
                <a:lumMod val="75000"/>
              </a:schemeClr>
            </a:solidFill>
            <a:ln>
              <a:noFill/>
            </a:ln>
            <a:effectLst/>
          </c:spPr>
          <c:invertIfNegative val="0"/>
          <c:cat>
            <c:strRef>
              <c:f>'bkng pltfrm revenu&amp; evenue loss'!$A$2:$A$9</c:f>
              <c:strCache>
                <c:ptCount val="7"/>
                <c:pt idx="0">
                  <c:v>direct offline</c:v>
                </c:pt>
                <c:pt idx="1">
                  <c:v>direct online</c:v>
                </c:pt>
                <c:pt idx="2">
                  <c:v>journey</c:v>
                </c:pt>
                <c:pt idx="3">
                  <c:v>logtrip</c:v>
                </c:pt>
                <c:pt idx="4">
                  <c:v>makeyourtrip</c:v>
                </c:pt>
                <c:pt idx="5">
                  <c:v>others</c:v>
                </c:pt>
                <c:pt idx="6">
                  <c:v>tripster</c:v>
                </c:pt>
              </c:strCache>
            </c:strRef>
          </c:cat>
          <c:val>
            <c:numRef>
              <c:f>'bkng pltfrm revenu&amp; evenue loss'!$C$2:$C$9</c:f>
              <c:numCache>
                <c:formatCode>#,##0.00,,\ "M"</c:formatCode>
                <c:ptCount val="7"/>
                <c:pt idx="0">
                  <c:v>14954922</c:v>
                </c:pt>
                <c:pt idx="1">
                  <c:v>29743563</c:v>
                </c:pt>
                <c:pt idx="2">
                  <c:v>18123381</c:v>
                </c:pt>
                <c:pt idx="3">
                  <c:v>31924467</c:v>
                </c:pt>
                <c:pt idx="4">
                  <c:v>60667626</c:v>
                </c:pt>
                <c:pt idx="5">
                  <c:v>121713318</c:v>
                </c:pt>
                <c:pt idx="6">
                  <c:v>21647709</c:v>
                </c:pt>
              </c:numCache>
            </c:numRef>
          </c:val>
          <c:extLst>
            <c:ext xmlns:c16="http://schemas.microsoft.com/office/drawing/2014/chart" uri="{C3380CC4-5D6E-409C-BE32-E72D297353CC}">
              <c16:uniqueId val="{00000001-B6E6-4C5F-9154-5AE5A7E48975}"/>
            </c:ext>
          </c:extLst>
        </c:ser>
        <c:dLbls>
          <c:showLegendKey val="0"/>
          <c:showVal val="0"/>
          <c:showCatName val="0"/>
          <c:showSerName val="0"/>
          <c:showPercent val="0"/>
          <c:showBubbleSize val="0"/>
        </c:dLbls>
        <c:gapWidth val="70"/>
        <c:overlap val="-27"/>
        <c:axId val="1610904719"/>
        <c:axId val="1610906639"/>
      </c:barChart>
      <c:catAx>
        <c:axId val="1610904719"/>
        <c:scaling>
          <c:orientation val="minMax"/>
        </c:scaling>
        <c:delete val="1"/>
        <c:axPos val="l"/>
        <c:numFmt formatCode="General" sourceLinked="1"/>
        <c:majorTickMark val="none"/>
        <c:minorTickMark val="none"/>
        <c:tickLblPos val="nextTo"/>
        <c:crossAx val="1610906639"/>
        <c:crosses val="autoZero"/>
        <c:auto val="1"/>
        <c:lblAlgn val="ctr"/>
        <c:lblOffset val="100"/>
        <c:noMultiLvlLbl val="0"/>
      </c:catAx>
      <c:valAx>
        <c:axId val="1610906639"/>
        <c:scaling>
          <c:orientation val="minMax"/>
        </c:scaling>
        <c:delete val="1"/>
        <c:axPos val="b"/>
        <c:numFmt formatCode="#,##0.00,,\ &quot;M&quot;" sourceLinked="1"/>
        <c:majorTickMark val="none"/>
        <c:minorTickMark val="none"/>
        <c:tickLblPos val="nextTo"/>
        <c:crossAx val="16109047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lang="en-US" sz="1000" b="0" i="0" u="none" strike="noStrike" kern="1200" baseline="0">
                <a:solidFill>
                  <a:schemeClr val="accent1">
                    <a:lumMod val="40000"/>
                    <a:lumOff val="60000"/>
                  </a:schemeClr>
                </a:solidFill>
                <a:latin typeface="Cambria" panose="02040503050406030204" pitchFamily="18" charset="0"/>
                <a:ea typeface="Cambria" panose="02040503050406030204" pitchFamily="18" charset="0"/>
                <a:cs typeface="+mn-cs"/>
              </a:defRPr>
            </a:pPr>
            <a:endParaRPr lang="en-US"/>
          </a:p>
        </c:txPr>
      </c:dTable>
      <c:spPr>
        <a:noFill/>
        <a:ln>
          <a:noFill/>
        </a:ln>
        <a:effectLst/>
      </c:spPr>
    </c:plotArea>
    <c:legend>
      <c:legendPos val="r"/>
      <c:layout>
        <c:manualLayout>
          <c:xMode val="edge"/>
          <c:yMode val="edge"/>
          <c:x val="8.1578722218082229E-3"/>
          <c:y val="0.21983339039141847"/>
          <c:w val="0.1160148590750915"/>
          <c:h val="0.15170984061774886"/>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accent1">
                  <a:lumMod val="40000"/>
                  <a:lumOff val="6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Excel.xlsx]room class!PivotTable5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'room class'!$B$1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75E-4CB3-A76B-FC6529F042B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75E-4CB3-A76B-FC6529F042B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75E-4CB3-A76B-FC6529F042B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75E-4CB3-A76B-FC6529F042B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'room class'!$A$2:$A$6</c:f>
              <c:strCache>
                <c:ptCount val="4"/>
                <c:pt idx="0">
                  <c:v>Elite</c:v>
                </c:pt>
                <c:pt idx="1">
                  <c:v>Premium</c:v>
                </c:pt>
                <c:pt idx="2">
                  <c:v>Presidential</c:v>
                </c:pt>
                <c:pt idx="3">
                  <c:v>Standard</c:v>
                </c:pt>
              </c:strCache>
            </c:strRef>
          </c:cat>
          <c:val>
            <c:numRef>
              <c:f>'room class'!$B$2:$B$6</c:f>
              <c:numCache>
                <c:formatCode>#,##0.00,,\ "M"</c:formatCode>
                <c:ptCount val="4"/>
                <c:pt idx="0">
                  <c:v>560271204</c:v>
                </c:pt>
                <c:pt idx="1">
                  <c:v>462166344</c:v>
                </c:pt>
                <c:pt idx="2">
                  <c:v>376752786</c:v>
                </c:pt>
                <c:pt idx="3">
                  <c:v>309580895</c:v>
                </c:pt>
              </c:numCache>
            </c:numRef>
          </c:val>
          <c:extLst>
            <c:ext xmlns:c16="http://schemas.microsoft.com/office/drawing/2014/chart" uri="{C3380CC4-5D6E-409C-BE32-E72D297353CC}">
              <c16:uniqueId val="{00000008-5B81-4151-8A90-A8C6D7101C75}"/>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Excel.xlsx]booking platform rating!PivotTable2</c:name>
    <c:fmtId val="2"/>
  </c:pivotSource>
  <c:chart>
    <c:title>
      <c:tx>
        <c:rich>
          <a:bodyPr rot="0" spcFirstLastPara="1" vertOverflow="ellipsis" vert="horz" wrap="square" anchor="ctr" anchorCtr="1"/>
          <a:lstStyle/>
          <a:p>
            <a:pPr>
              <a:defRPr lang="en-US" sz="1400" b="1" i="0" u="none" strike="noStrike" kern="1200" spc="0" baseline="0">
                <a:solidFill>
                  <a:schemeClr val="accent1">
                    <a:lumMod val="40000"/>
                    <a:lumOff val="60000"/>
                  </a:schemeClr>
                </a:solidFill>
                <a:latin typeface="Cambria" panose="02040503050406030204" pitchFamily="18" charset="0"/>
                <a:ea typeface="Cambria" panose="02040503050406030204" pitchFamily="18" charset="0"/>
                <a:cs typeface="+mn-cs"/>
              </a:defRPr>
            </a:pPr>
            <a:r>
              <a:rPr lang="en-US" sz="1400" b="1">
                <a:solidFill>
                  <a:schemeClr val="accent1">
                    <a:lumMod val="40000"/>
                    <a:lumOff val="60000"/>
                  </a:schemeClr>
                </a:solidFill>
                <a:latin typeface="Cambria" panose="02040503050406030204" pitchFamily="18" charset="0"/>
                <a:ea typeface="Cambria" panose="02040503050406030204" pitchFamily="18" charset="0"/>
              </a:rPr>
              <a:t>Ratings given by Booking PLatform</a:t>
            </a:r>
          </a:p>
        </c:rich>
      </c:tx>
      <c:overlay val="0"/>
      <c:spPr>
        <a:noFill/>
        <a:ln>
          <a:noFill/>
        </a:ln>
        <a:effectLst/>
      </c:spPr>
      <c:txPr>
        <a:bodyPr rot="0" spcFirstLastPara="1" vertOverflow="ellipsis" vert="horz" wrap="square" anchor="ctr" anchorCtr="1"/>
        <a:lstStyle/>
        <a:p>
          <a:pPr>
            <a:defRPr lang="en-US" sz="1400" b="1" i="0" u="none" strike="noStrike" kern="1200" spc="0" baseline="0">
              <a:solidFill>
                <a:schemeClr val="accent1">
                  <a:lumMod val="40000"/>
                  <a:lumOff val="60000"/>
                </a:schemeClr>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accent1">
                      <a:lumMod val="40000"/>
                      <a:lumOff val="6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37554680664917"/>
          <c:y val="0.18670179326386596"/>
          <c:w val="0.84606889763779525"/>
          <c:h val="0.50402777122919518"/>
        </c:manualLayout>
      </c:layout>
      <c:barChart>
        <c:barDir val="col"/>
        <c:grouping val="clustered"/>
        <c:varyColors val="0"/>
        <c:ser>
          <c:idx val="0"/>
          <c:order val="0"/>
          <c:tx>
            <c:strRef>
              <c:f>'booking platform rating'!$B$1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900" b="1" i="0" u="none" strike="noStrike" kern="1200" baseline="0">
                    <a:solidFill>
                      <a:schemeClr val="accent1">
                        <a:lumMod val="40000"/>
                        <a:lumOff val="6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'booking platform rating'!$A$2:$A$9</c:f>
              <c:strCache>
                <c:ptCount val="7"/>
                <c:pt idx="0">
                  <c:v>direct offline</c:v>
                </c:pt>
                <c:pt idx="1">
                  <c:v>direct online</c:v>
                </c:pt>
                <c:pt idx="2">
                  <c:v>journey</c:v>
                </c:pt>
                <c:pt idx="3">
                  <c:v>logtrip</c:v>
                </c:pt>
                <c:pt idx="4">
                  <c:v>makeyourtrip</c:v>
                </c:pt>
                <c:pt idx="5">
                  <c:v>others</c:v>
                </c:pt>
                <c:pt idx="6">
                  <c:v>tripster</c:v>
                </c:pt>
              </c:strCache>
            </c:strRef>
          </c:cat>
          <c:val>
            <c:numRef>
              <c:f>'booking platform rating'!$B$2:$B$9</c:f>
              <c:numCache>
                <c:formatCode>0.00%</c:formatCode>
                <c:ptCount val="7"/>
                <c:pt idx="0">
                  <c:v>5.0189464298982092E-2</c:v>
                </c:pt>
                <c:pt idx="1">
                  <c:v>9.9405602199271859E-2</c:v>
                </c:pt>
                <c:pt idx="2">
                  <c:v>6.0227357158778513E-2</c:v>
                </c:pt>
                <c:pt idx="3">
                  <c:v>0.10963667434430492</c:v>
                </c:pt>
                <c:pt idx="4">
                  <c:v>0.19985140054981795</c:v>
                </c:pt>
                <c:pt idx="5">
                  <c:v>0.4091388661861951</c:v>
                </c:pt>
                <c:pt idx="6">
                  <c:v>7.1550635262649528E-2</c:v>
                </c:pt>
              </c:numCache>
            </c:numRef>
          </c:val>
          <c:extLst>
            <c:ext xmlns:c16="http://schemas.microsoft.com/office/drawing/2014/chart" uri="{C3380CC4-5D6E-409C-BE32-E72D297353CC}">
              <c16:uniqueId val="{00000000-B4BF-426E-9F5F-AD06014F2735}"/>
            </c:ext>
          </c:extLst>
        </c:ser>
        <c:dLbls>
          <c:dLblPos val="outEnd"/>
          <c:showLegendKey val="0"/>
          <c:showVal val="1"/>
          <c:showCatName val="0"/>
          <c:showSerName val="0"/>
          <c:showPercent val="0"/>
          <c:showBubbleSize val="0"/>
        </c:dLbls>
        <c:gapWidth val="100"/>
        <c:overlap val="-24"/>
        <c:axId val="221629807"/>
        <c:axId val="221631727"/>
      </c:barChart>
      <c:catAx>
        <c:axId val="221629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accent1">
                    <a:lumMod val="40000"/>
                    <a:lumOff val="60000"/>
                  </a:schemeClr>
                </a:solidFill>
                <a:latin typeface="Cambria" panose="02040503050406030204" pitchFamily="18" charset="0"/>
                <a:ea typeface="Cambria" panose="02040503050406030204" pitchFamily="18" charset="0"/>
                <a:cs typeface="+mn-cs"/>
              </a:defRPr>
            </a:pPr>
            <a:endParaRPr lang="en-US"/>
          </a:p>
        </c:txPr>
        <c:crossAx val="221631727"/>
        <c:crosses val="autoZero"/>
        <c:auto val="1"/>
        <c:lblAlgn val="ctr"/>
        <c:lblOffset val="100"/>
        <c:noMultiLvlLbl val="0"/>
      </c:catAx>
      <c:valAx>
        <c:axId val="22163172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accent1">
                    <a:lumMod val="40000"/>
                    <a:lumOff val="60000"/>
                  </a:schemeClr>
                </a:solidFill>
                <a:latin typeface="Cambria" panose="02040503050406030204" pitchFamily="18" charset="0"/>
                <a:ea typeface="Cambria" panose="02040503050406030204" pitchFamily="18" charset="0"/>
                <a:cs typeface="+mn-cs"/>
              </a:defRPr>
            </a:pPr>
            <a:endParaRPr lang="en-US"/>
          </a:p>
        </c:txPr>
        <c:crossAx val="221629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lgn="ctr" rtl="0">
        <a:defRPr lang="en-US" sz="900" b="0" i="0" u="none" strike="noStrike" kern="1200" baseline="0">
          <a:solidFill>
            <a:schemeClr val="tx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Excel.xlsx]rating statsu!PivotTable9</c:name>
    <c:fmtId val="6"/>
  </c:pivotSource>
  <c:chart>
    <c:title>
      <c:tx>
        <c:rich>
          <a:bodyPr rot="0" spcFirstLastPara="1" vertOverflow="ellipsis" vert="horz" wrap="square" anchor="ctr" anchorCtr="1"/>
          <a:lstStyle/>
          <a:p>
            <a:pPr algn="r" rtl="0">
              <a:defRPr lang="en-US" sz="1400" b="1" i="0" u="none" strike="noStrike" kern="1200" spc="0" baseline="0">
                <a:solidFill>
                  <a:schemeClr val="accent1">
                    <a:lumMod val="40000"/>
                    <a:lumOff val="60000"/>
                  </a:schemeClr>
                </a:solidFill>
                <a:latin typeface="Cambria" panose="02040503050406030204" pitchFamily="18" charset="0"/>
                <a:ea typeface="Cambria" panose="02040503050406030204" pitchFamily="18" charset="0"/>
                <a:cs typeface="+mn-cs"/>
              </a:defRPr>
            </a:pPr>
            <a:r>
              <a:rPr lang="en-US" sz="1400" b="1" i="0" u="none" strike="noStrike" kern="1200" spc="0" baseline="0">
                <a:solidFill>
                  <a:schemeClr val="accent1">
                    <a:lumMod val="40000"/>
                    <a:lumOff val="60000"/>
                  </a:schemeClr>
                </a:solidFill>
                <a:latin typeface="Cambria" panose="02040503050406030204" pitchFamily="18" charset="0"/>
                <a:ea typeface="Cambria" panose="02040503050406030204" pitchFamily="18" charset="0"/>
                <a:cs typeface="+mn-cs"/>
              </a:rPr>
              <a:t>Ratings given</a:t>
            </a:r>
          </a:p>
        </c:rich>
      </c:tx>
      <c:layout>
        <c:manualLayout>
          <c:xMode val="edge"/>
          <c:yMode val="edge"/>
          <c:x val="0.6536351459819868"/>
          <c:y val="4.294274536437663E-2"/>
        </c:manualLayout>
      </c:layout>
      <c:overlay val="0"/>
      <c:spPr>
        <a:noFill/>
        <a:ln>
          <a:noFill/>
        </a:ln>
        <a:effectLst/>
      </c:spPr>
      <c:txPr>
        <a:bodyPr rot="0" spcFirstLastPara="1" vertOverflow="ellipsis" vert="horz" wrap="square" anchor="ctr" anchorCtr="1"/>
        <a:lstStyle/>
        <a:p>
          <a:pPr algn="r" rtl="0">
            <a:defRPr lang="en-US" sz="1400" b="1" i="0" u="none" strike="noStrike" kern="1200" spc="0" baseline="0">
              <a:solidFill>
                <a:schemeClr val="accent1">
                  <a:lumMod val="40000"/>
                  <a:lumOff val="60000"/>
                </a:schemeClr>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marker>
          <c:symbol val="none"/>
        </c:marker>
        <c:dLbl>
          <c:idx val="0"/>
          <c:numFmt formatCode="#,##0.00,&quot;K&quot;" sourceLinked="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s>
    <c:plotArea>
      <c:layout>
        <c:manualLayout>
          <c:layoutTarget val="inner"/>
          <c:xMode val="edge"/>
          <c:yMode val="edge"/>
          <c:x val="0.21495053502927519"/>
          <c:y val="0.15400881493586885"/>
          <c:w val="0.58886065602024884"/>
          <c:h val="0.84599118506413118"/>
        </c:manualLayout>
      </c:layout>
      <c:doughnutChart>
        <c:varyColors val="1"/>
        <c:ser>
          <c:idx val="0"/>
          <c:order val="0"/>
          <c:tx>
            <c:strRef>
              <c:f>'rating statsu'!$B$4</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1E83-4C35-B8DD-8AE5F67436A3}"/>
              </c:ext>
            </c:extLst>
          </c:dPt>
          <c:dPt>
            <c:idx val="1"/>
            <c:bubble3D val="0"/>
            <c:spPr>
              <a:solidFill>
                <a:schemeClr val="accent2"/>
              </a:solidFill>
              <a:ln>
                <a:noFill/>
              </a:ln>
              <a:effectLst/>
            </c:spPr>
            <c:extLst>
              <c:ext xmlns:c16="http://schemas.microsoft.com/office/drawing/2014/chart" uri="{C3380CC4-5D6E-409C-BE32-E72D297353CC}">
                <c16:uniqueId val="{00000003-1E83-4C35-B8DD-8AE5F67436A3}"/>
              </c:ext>
            </c:extLst>
          </c:dPt>
          <c:dPt>
            <c:idx val="2"/>
            <c:bubble3D val="0"/>
            <c:spPr>
              <a:solidFill>
                <a:schemeClr val="accent3"/>
              </a:solidFill>
              <a:ln>
                <a:noFill/>
              </a:ln>
              <a:effectLst/>
            </c:spPr>
            <c:extLst>
              <c:ext xmlns:c16="http://schemas.microsoft.com/office/drawing/2014/chart" uri="{C3380CC4-5D6E-409C-BE32-E72D297353CC}">
                <c16:uniqueId val="{00000005-1E83-4C35-B8DD-8AE5F67436A3}"/>
              </c:ext>
            </c:extLst>
          </c:dPt>
          <c:dPt>
            <c:idx val="3"/>
            <c:bubble3D val="0"/>
            <c:spPr>
              <a:solidFill>
                <a:schemeClr val="accent4"/>
              </a:solidFill>
              <a:ln>
                <a:noFill/>
              </a:ln>
              <a:effectLst/>
            </c:spPr>
            <c:extLst>
              <c:ext xmlns:c16="http://schemas.microsoft.com/office/drawing/2014/chart" uri="{C3380CC4-5D6E-409C-BE32-E72D297353CC}">
                <c16:uniqueId val="{00000007-1E83-4C35-B8DD-8AE5F67436A3}"/>
              </c:ext>
            </c:extLst>
          </c:dPt>
          <c:dPt>
            <c:idx val="4"/>
            <c:bubble3D val="0"/>
            <c:spPr>
              <a:solidFill>
                <a:schemeClr val="accent5"/>
              </a:solidFill>
              <a:ln>
                <a:noFill/>
              </a:ln>
              <a:effectLst/>
            </c:spPr>
            <c:extLst>
              <c:ext xmlns:c16="http://schemas.microsoft.com/office/drawing/2014/chart" uri="{C3380CC4-5D6E-409C-BE32-E72D297353CC}">
                <c16:uniqueId val="{00000009-1E83-4C35-B8DD-8AE5F67436A3}"/>
              </c:ext>
            </c:extLst>
          </c:dPt>
          <c:dLbls>
            <c:numFmt formatCode="#,##0.00,&quot;K&quot;" sourceLinked="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'rating statsu'!$A$5:$A$10</c:f>
              <c:strCache>
                <c:ptCount val="5"/>
                <c:pt idx="0">
                  <c:v>Average</c:v>
                </c:pt>
                <c:pt idx="1">
                  <c:v>Bad</c:v>
                </c:pt>
                <c:pt idx="2">
                  <c:v>Excellent</c:v>
                </c:pt>
                <c:pt idx="3">
                  <c:v>Not Given</c:v>
                </c:pt>
                <c:pt idx="4">
                  <c:v>Very Good</c:v>
                </c:pt>
              </c:strCache>
            </c:strRef>
          </c:cat>
          <c:val>
            <c:numRef>
              <c:f>'rating statsu'!$B$5:$B$10</c:f>
              <c:numCache>
                <c:formatCode>General</c:formatCode>
                <c:ptCount val="5"/>
                <c:pt idx="0">
                  <c:v>17561</c:v>
                </c:pt>
                <c:pt idx="1">
                  <c:v>9989</c:v>
                </c:pt>
                <c:pt idx="2">
                  <c:v>19480</c:v>
                </c:pt>
                <c:pt idx="3">
                  <c:v>77907</c:v>
                </c:pt>
                <c:pt idx="4">
                  <c:v>9653</c:v>
                </c:pt>
              </c:numCache>
            </c:numRef>
          </c:val>
          <c:extLst>
            <c:ext xmlns:c16="http://schemas.microsoft.com/office/drawing/2014/chart" uri="{C3380CC4-5D6E-409C-BE32-E72D297353CC}">
              <c16:uniqueId val="{0000000A-1E83-4C35-B8DD-8AE5F67436A3}"/>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Excel.xlsx]booking olatform booking!PivotTable6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'booking olatform booking'!$B$1</c:f>
              <c:strCache>
                <c:ptCount val="1"/>
                <c:pt idx="0">
                  <c:v>Total Bookings</c:v>
                </c:pt>
              </c:strCache>
            </c:strRef>
          </c:tx>
          <c:spPr>
            <a:solidFill>
              <a:schemeClr val="accent1"/>
            </a:solidFill>
            <a:ln>
              <a:noFill/>
            </a:ln>
            <a:effectLst/>
          </c:spPr>
          <c:invertIfNegative val="0"/>
          <c:cat>
            <c:strRef>
              <c:f>'booking olatform booking'!$A$2:$A$9</c:f>
              <c:strCache>
                <c:ptCount val="7"/>
                <c:pt idx="0">
                  <c:v>direct offline</c:v>
                </c:pt>
                <c:pt idx="1">
                  <c:v>direct online</c:v>
                </c:pt>
                <c:pt idx="2">
                  <c:v>journey</c:v>
                </c:pt>
                <c:pt idx="3">
                  <c:v>logtrip</c:v>
                </c:pt>
                <c:pt idx="4">
                  <c:v>makeyourtrip</c:v>
                </c:pt>
                <c:pt idx="5">
                  <c:v>others</c:v>
                </c:pt>
                <c:pt idx="6">
                  <c:v>tripster</c:v>
                </c:pt>
              </c:strCache>
            </c:strRef>
          </c:cat>
          <c:val>
            <c:numRef>
              <c:f>'booking olatform booking'!$B$2:$B$9</c:f>
              <c:numCache>
                <c:formatCode>General</c:formatCode>
                <c:ptCount val="7"/>
                <c:pt idx="0">
                  <c:v>6755</c:v>
                </c:pt>
                <c:pt idx="1">
                  <c:v>13379</c:v>
                </c:pt>
                <c:pt idx="2">
                  <c:v>8106</c:v>
                </c:pt>
                <c:pt idx="3">
                  <c:v>14756</c:v>
                </c:pt>
                <c:pt idx="4">
                  <c:v>26898</c:v>
                </c:pt>
                <c:pt idx="5">
                  <c:v>55066</c:v>
                </c:pt>
                <c:pt idx="6">
                  <c:v>9630</c:v>
                </c:pt>
              </c:numCache>
            </c:numRef>
          </c:val>
          <c:extLst>
            <c:ext xmlns:c16="http://schemas.microsoft.com/office/drawing/2014/chart" uri="{C3380CC4-5D6E-409C-BE32-E72D297353CC}">
              <c16:uniqueId val="{00000002-B44B-45A4-A3B9-59A8B7D85420}"/>
            </c:ext>
          </c:extLst>
        </c:ser>
        <c:ser>
          <c:idx val="1"/>
          <c:order val="1"/>
          <c:tx>
            <c:strRef>
              <c:f>'booking olatform booking'!$C$1</c:f>
              <c:strCache>
                <c:ptCount val="1"/>
                <c:pt idx="0">
                  <c:v>Cancelled bookings</c:v>
                </c:pt>
              </c:strCache>
            </c:strRef>
          </c:tx>
          <c:spPr>
            <a:solidFill>
              <a:schemeClr val="accent2"/>
            </a:solidFill>
            <a:ln>
              <a:noFill/>
            </a:ln>
            <a:effectLst/>
          </c:spPr>
          <c:invertIfNegative val="0"/>
          <c:cat>
            <c:strRef>
              <c:f>'booking olatform booking'!$A$2:$A$9</c:f>
              <c:strCache>
                <c:ptCount val="7"/>
                <c:pt idx="0">
                  <c:v>direct offline</c:v>
                </c:pt>
                <c:pt idx="1">
                  <c:v>direct online</c:v>
                </c:pt>
                <c:pt idx="2">
                  <c:v>journey</c:v>
                </c:pt>
                <c:pt idx="3">
                  <c:v>logtrip</c:v>
                </c:pt>
                <c:pt idx="4">
                  <c:v>makeyourtrip</c:v>
                </c:pt>
                <c:pt idx="5">
                  <c:v>others</c:v>
                </c:pt>
                <c:pt idx="6">
                  <c:v>tripster</c:v>
                </c:pt>
              </c:strCache>
            </c:strRef>
          </c:cat>
          <c:val>
            <c:numRef>
              <c:f>'booking olatform booking'!$C$2:$C$9</c:f>
              <c:numCache>
                <c:formatCode>General</c:formatCode>
                <c:ptCount val="7"/>
                <c:pt idx="0">
                  <c:v>1654</c:v>
                </c:pt>
                <c:pt idx="1">
                  <c:v>3344</c:v>
                </c:pt>
                <c:pt idx="2">
                  <c:v>2009</c:v>
                </c:pt>
                <c:pt idx="3">
                  <c:v>3586</c:v>
                </c:pt>
                <c:pt idx="4">
                  <c:v>6722</c:v>
                </c:pt>
                <c:pt idx="5">
                  <c:v>13698</c:v>
                </c:pt>
                <c:pt idx="6">
                  <c:v>2407</c:v>
                </c:pt>
              </c:numCache>
            </c:numRef>
          </c:val>
          <c:extLst>
            <c:ext xmlns:c16="http://schemas.microsoft.com/office/drawing/2014/chart" uri="{C3380CC4-5D6E-409C-BE32-E72D297353CC}">
              <c16:uniqueId val="{00000008-B44B-45A4-A3B9-59A8B7D85420}"/>
            </c:ext>
          </c:extLst>
        </c:ser>
        <c:dLbls>
          <c:showLegendKey val="0"/>
          <c:showVal val="0"/>
          <c:showCatName val="0"/>
          <c:showSerName val="0"/>
          <c:showPercent val="0"/>
          <c:showBubbleSize val="0"/>
        </c:dLbls>
        <c:gapWidth val="219"/>
        <c:overlap val="-27"/>
        <c:axId val="887022672"/>
        <c:axId val="887014032"/>
      </c:barChart>
      <c:catAx>
        <c:axId val="887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014032"/>
        <c:crosses val="autoZero"/>
        <c:auto val="1"/>
        <c:lblAlgn val="ctr"/>
        <c:lblOffset val="100"/>
        <c:noMultiLvlLbl val="0"/>
      </c:catAx>
      <c:valAx>
        <c:axId val="887014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Excel.xlsx]weekwise REVENUE booking OCCUPA!PivotTable7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'weekwise REVENUE booking OCCUPA'!$B$1</c:f>
              <c:strCache>
                <c:ptCount val="1"/>
                <c:pt idx="0">
                  <c:v>Total Revenue</c:v>
                </c:pt>
              </c:strCache>
            </c:strRef>
          </c:tx>
          <c:spPr>
            <a:solidFill>
              <a:schemeClr val="accent1"/>
            </a:solidFill>
            <a:ln>
              <a:noFill/>
            </a:ln>
            <a:effectLst/>
          </c:spPr>
          <c:invertIfNegative val="0"/>
          <c:cat>
            <c:strRef>
              <c:f>'weekwise REVENUE booking OCCUPA'!$A$2:$A$16</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'weekwise REVENUE booking OCCUPA'!$B$2:$B$16</c:f>
              <c:numCache>
                <c:formatCode>0.00%</c:formatCode>
                <c:ptCount val="14"/>
                <c:pt idx="0">
                  <c:v>8.0866333453464292E-2</c:v>
                </c:pt>
                <c:pt idx="1">
                  <c:v>8.1600109852973182E-2</c:v>
                </c:pt>
                <c:pt idx="2">
                  <c:v>6.725427783990387E-2</c:v>
                </c:pt>
                <c:pt idx="3">
                  <c:v>8.1181215861868897E-2</c:v>
                </c:pt>
                <c:pt idx="4">
                  <c:v>6.7632557851312003E-2</c:v>
                </c:pt>
                <c:pt idx="5">
                  <c:v>8.1685424374616511E-2</c:v>
                </c:pt>
                <c:pt idx="6">
                  <c:v>8.115438547098805E-2</c:v>
                </c:pt>
                <c:pt idx="7">
                  <c:v>6.6803805601762037E-2</c:v>
                </c:pt>
                <c:pt idx="8">
                  <c:v>8.1670167212301539E-2</c:v>
                </c:pt>
                <c:pt idx="9">
                  <c:v>8.1569676288129972E-2</c:v>
                </c:pt>
                <c:pt idx="10">
                  <c:v>8.1772555406245076E-2</c:v>
                </c:pt>
                <c:pt idx="11">
                  <c:v>6.7189303080195995E-2</c:v>
                </c:pt>
                <c:pt idx="12">
                  <c:v>6.7324591523772667E-2</c:v>
                </c:pt>
                <c:pt idx="13">
                  <c:v>1.2295596182465921E-2</c:v>
                </c:pt>
              </c:numCache>
            </c:numRef>
          </c:val>
          <c:extLst>
            <c:ext xmlns:c16="http://schemas.microsoft.com/office/drawing/2014/chart" uri="{C3380CC4-5D6E-409C-BE32-E72D297353CC}">
              <c16:uniqueId val="{00000000-AAF8-4C0D-BC2B-6A8027886D2F}"/>
            </c:ext>
          </c:extLst>
        </c:ser>
        <c:ser>
          <c:idx val="1"/>
          <c:order val="1"/>
          <c:tx>
            <c:strRef>
              <c:f>'weekwise REVENUE booking OCCUPA'!$C$1</c:f>
              <c:strCache>
                <c:ptCount val="1"/>
                <c:pt idx="0">
                  <c:v>Total Bookings</c:v>
                </c:pt>
              </c:strCache>
            </c:strRef>
          </c:tx>
          <c:spPr>
            <a:solidFill>
              <a:schemeClr val="accent2"/>
            </a:solidFill>
            <a:ln>
              <a:noFill/>
            </a:ln>
            <a:effectLst/>
          </c:spPr>
          <c:invertIfNegative val="0"/>
          <c:cat>
            <c:strRef>
              <c:f>'weekwise REVENUE booking OCCUPA'!$A$2:$A$16</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'weekwise REVENUE booking OCCUPA'!$C$2:$C$16</c:f>
              <c:numCache>
                <c:formatCode>0.00%</c:formatCode>
                <c:ptCount val="14"/>
                <c:pt idx="0">
                  <c:v>8.1469648562300323E-2</c:v>
                </c:pt>
                <c:pt idx="1">
                  <c:v>8.1417638754736607E-2</c:v>
                </c:pt>
                <c:pt idx="2">
                  <c:v>6.7181811427297719E-2</c:v>
                </c:pt>
                <c:pt idx="3">
                  <c:v>8.123931941451816E-2</c:v>
                </c:pt>
                <c:pt idx="4">
                  <c:v>6.7531020135225495E-2</c:v>
                </c:pt>
                <c:pt idx="5">
                  <c:v>8.2034326472992053E-2</c:v>
                </c:pt>
                <c:pt idx="6">
                  <c:v>8.1306189167100085E-2</c:v>
                </c:pt>
                <c:pt idx="7">
                  <c:v>6.6996062114570182E-2</c:v>
                </c:pt>
                <c:pt idx="8">
                  <c:v>8.144735864477301E-2</c:v>
                </c:pt>
                <c:pt idx="9">
                  <c:v>8.1202169551972653E-2</c:v>
                </c:pt>
                <c:pt idx="10">
                  <c:v>8.186343710528271E-2</c:v>
                </c:pt>
                <c:pt idx="11">
                  <c:v>6.7018352032097481E-2</c:v>
                </c:pt>
                <c:pt idx="12">
                  <c:v>6.7025782004606585E-2</c:v>
                </c:pt>
                <c:pt idx="13">
                  <c:v>1.2266884612526934E-2</c:v>
                </c:pt>
              </c:numCache>
            </c:numRef>
          </c:val>
          <c:extLst>
            <c:ext xmlns:c16="http://schemas.microsoft.com/office/drawing/2014/chart" uri="{C3380CC4-5D6E-409C-BE32-E72D297353CC}">
              <c16:uniqueId val="{00000006-AAF8-4C0D-BC2B-6A8027886D2F}"/>
            </c:ext>
          </c:extLst>
        </c:ser>
        <c:ser>
          <c:idx val="2"/>
          <c:order val="2"/>
          <c:tx>
            <c:strRef>
              <c:f>'weekwise REVENUE booking OCCUPA'!$D$1</c:f>
              <c:strCache>
                <c:ptCount val="1"/>
                <c:pt idx="0">
                  <c:v>utilization rate</c:v>
                </c:pt>
              </c:strCache>
            </c:strRef>
          </c:tx>
          <c:spPr>
            <a:solidFill>
              <a:schemeClr val="accent3"/>
            </a:solidFill>
            <a:ln>
              <a:noFill/>
            </a:ln>
            <a:effectLst/>
          </c:spPr>
          <c:invertIfNegative val="0"/>
          <c:cat>
            <c:strRef>
              <c:f>'weekwise REVENUE booking OCCUPA'!$A$2:$A$16</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'weekwise REVENUE booking OCCUPA'!$D$2:$D$16</c:f>
              <c:numCache>
                <c:formatCode>General</c:formatCode>
                <c:ptCount val="14"/>
                <c:pt idx="0">
                  <c:v>0.57869255641166761</c:v>
                </c:pt>
                <c:pt idx="1">
                  <c:v>0.57869255641166761</c:v>
                </c:pt>
                <c:pt idx="2">
                  <c:v>0.57869255641166761</c:v>
                </c:pt>
                <c:pt idx="3">
                  <c:v>0.57869255641166761</c:v>
                </c:pt>
                <c:pt idx="4">
                  <c:v>0.57869255641166761</c:v>
                </c:pt>
                <c:pt idx="5">
                  <c:v>0.57869255641166761</c:v>
                </c:pt>
                <c:pt idx="6">
                  <c:v>0.57869255641166761</c:v>
                </c:pt>
                <c:pt idx="7">
                  <c:v>0.57869255641166761</c:v>
                </c:pt>
                <c:pt idx="8">
                  <c:v>0.57869255641166761</c:v>
                </c:pt>
                <c:pt idx="9">
                  <c:v>0.57869255641166761</c:v>
                </c:pt>
                <c:pt idx="10">
                  <c:v>0.57869255641166761</c:v>
                </c:pt>
                <c:pt idx="11">
                  <c:v>0.57869255641166761</c:v>
                </c:pt>
                <c:pt idx="12">
                  <c:v>0.57869255641166761</c:v>
                </c:pt>
                <c:pt idx="13">
                  <c:v>0.57869255641166761</c:v>
                </c:pt>
              </c:numCache>
            </c:numRef>
          </c:val>
          <c:extLst>
            <c:ext xmlns:c16="http://schemas.microsoft.com/office/drawing/2014/chart" uri="{C3380CC4-5D6E-409C-BE32-E72D297353CC}">
              <c16:uniqueId val="{00000007-AAF8-4C0D-BC2B-6A8027886D2F}"/>
            </c:ext>
          </c:extLst>
        </c:ser>
        <c:dLbls>
          <c:showLegendKey val="0"/>
          <c:showVal val="0"/>
          <c:showCatName val="0"/>
          <c:showSerName val="0"/>
          <c:showPercent val="0"/>
          <c:showBubbleSize val="0"/>
        </c:dLbls>
        <c:gapWidth val="219"/>
        <c:overlap val="100"/>
        <c:axId val="887014512"/>
        <c:axId val="887031312"/>
      </c:barChart>
      <c:catAx>
        <c:axId val="88701451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031312"/>
        <c:crosses val="autoZero"/>
        <c:auto val="1"/>
        <c:lblAlgn val="ctr"/>
        <c:lblOffset val="100"/>
        <c:noMultiLvlLbl val="0"/>
      </c:catAx>
      <c:valAx>
        <c:axId val="88703131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014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Excel.xlsx]week cancellation rate!PivotTable10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'week cancellation rate'!$B$1</c:f>
              <c:strCache>
                <c:ptCount val="1"/>
                <c:pt idx="0">
                  <c:v>Total</c:v>
                </c:pt>
              </c:strCache>
            </c:strRef>
          </c:tx>
          <c:spPr>
            <a:solidFill>
              <a:schemeClr val="accent1"/>
            </a:solidFill>
            <a:ln>
              <a:noFill/>
            </a:ln>
            <a:effectLst/>
          </c:spPr>
          <c:invertIfNegative val="0"/>
          <c:cat>
            <c:strRef>
              <c:f>'week cancellation rate'!$A$2:$A$16</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'week cancellation rate'!$B$2:$B$16</c:f>
              <c:numCache>
                <c:formatCode>0.00%</c:formatCode>
                <c:ptCount val="14"/>
                <c:pt idx="0">
                  <c:v>0.25344277245782032</c:v>
                </c:pt>
                <c:pt idx="1">
                  <c:v>0.24739916043073554</c:v>
                </c:pt>
                <c:pt idx="2">
                  <c:v>0.24618447246184472</c:v>
                </c:pt>
                <c:pt idx="3">
                  <c:v>0.25352112676056338</c:v>
                </c:pt>
                <c:pt idx="4">
                  <c:v>0.24447133898118606</c:v>
                </c:pt>
                <c:pt idx="5">
                  <c:v>0.25332850285300246</c:v>
                </c:pt>
                <c:pt idx="6">
                  <c:v>0.25111943708306678</c:v>
                </c:pt>
                <c:pt idx="7">
                  <c:v>0.25496284795386492</c:v>
                </c:pt>
                <c:pt idx="8">
                  <c:v>0.24548440065681446</c:v>
                </c:pt>
                <c:pt idx="9">
                  <c:v>0.24183365358221245</c:v>
                </c:pt>
                <c:pt idx="10">
                  <c:v>0.24804864766745327</c:v>
                </c:pt>
                <c:pt idx="11">
                  <c:v>0.24501108647450112</c:v>
                </c:pt>
                <c:pt idx="12">
                  <c:v>0.24309943465247755</c:v>
                </c:pt>
                <c:pt idx="13">
                  <c:v>0.23985463355542097</c:v>
                </c:pt>
              </c:numCache>
            </c:numRef>
          </c:val>
          <c:extLst>
            <c:ext xmlns:c16="http://schemas.microsoft.com/office/drawing/2014/chart" uri="{C3380CC4-5D6E-409C-BE32-E72D297353CC}">
              <c16:uniqueId val="{00000002-742D-4034-AA51-4DF5518E9F2E}"/>
            </c:ext>
          </c:extLst>
        </c:ser>
        <c:dLbls>
          <c:showLegendKey val="0"/>
          <c:showVal val="0"/>
          <c:showCatName val="0"/>
          <c:showSerName val="0"/>
          <c:showPercent val="0"/>
          <c:showBubbleSize val="0"/>
        </c:dLbls>
        <c:gapWidth val="219"/>
        <c:overlap val="-27"/>
        <c:axId val="1270336175"/>
        <c:axId val="1270336655"/>
      </c:barChart>
      <c:catAx>
        <c:axId val="1270336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336655"/>
        <c:crosses val="autoZero"/>
        <c:auto val="1"/>
        <c:lblAlgn val="ctr"/>
        <c:lblOffset val="100"/>
        <c:noMultiLvlLbl val="0"/>
      </c:catAx>
      <c:valAx>
        <c:axId val="127033665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336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Excel.xlsx]month wise revenue booking!PivotTable1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 wise revenue booking'!$B$1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 wise revenue booking'!$A$2:$A$5</c:f>
              <c:strCache>
                <c:ptCount val="3"/>
                <c:pt idx="0">
                  <c:v>July 2022</c:v>
                </c:pt>
                <c:pt idx="1">
                  <c:v>June 2022</c:v>
                </c:pt>
                <c:pt idx="2">
                  <c:v>May 2022</c:v>
                </c:pt>
              </c:strCache>
            </c:strRef>
          </c:cat>
          <c:val>
            <c:numRef>
              <c:f>'month wise revenue booking'!$B$2:$B$5</c:f>
              <c:numCache>
                <c:formatCode>#,##0.00,,\ "M"</c:formatCode>
                <c:ptCount val="3"/>
                <c:pt idx="0">
                  <c:v>572908208</c:v>
                </c:pt>
                <c:pt idx="1">
                  <c:v>553932355</c:v>
                </c:pt>
                <c:pt idx="2">
                  <c:v>581930666</c:v>
                </c:pt>
              </c:numCache>
            </c:numRef>
          </c:val>
          <c:smooth val="0"/>
          <c:extLst>
            <c:ext xmlns:c16="http://schemas.microsoft.com/office/drawing/2014/chart" uri="{C3380CC4-5D6E-409C-BE32-E72D297353CC}">
              <c16:uniqueId val="{00000000-EE4B-4CF0-ADAC-3B74B7795623}"/>
            </c:ext>
          </c:extLst>
        </c:ser>
        <c:dLbls>
          <c:dLblPos val="t"/>
          <c:showLegendKey val="0"/>
          <c:showVal val="1"/>
          <c:showCatName val="0"/>
          <c:showSerName val="0"/>
          <c:showPercent val="0"/>
          <c:showBubbleSize val="0"/>
        </c:dLbls>
        <c:marker val="1"/>
        <c:smooth val="0"/>
        <c:axId val="1270338575"/>
        <c:axId val="1270339535"/>
      </c:lineChart>
      <c:catAx>
        <c:axId val="1270338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339535"/>
        <c:crosses val="autoZero"/>
        <c:auto val="1"/>
        <c:lblAlgn val="ctr"/>
        <c:lblOffset val="100"/>
        <c:noMultiLvlLbl val="0"/>
      </c:catAx>
      <c:valAx>
        <c:axId val="1270339535"/>
        <c:scaling>
          <c:orientation val="minMax"/>
        </c:scaling>
        <c:delete val="0"/>
        <c:axPos val="l"/>
        <c:majorGridlines>
          <c:spPr>
            <a:ln w="9525" cap="flat" cmpd="sng" algn="ctr">
              <a:solidFill>
                <a:schemeClr val="tx1">
                  <a:lumMod val="15000"/>
                  <a:lumOff val="85000"/>
                </a:schemeClr>
              </a:solidFill>
              <a:round/>
            </a:ln>
            <a:effectLst/>
          </c:spPr>
        </c:majorGridlines>
        <c:numFmt formatCode="#,##0.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33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Excel.xlsx]category wise revenue!PivotTable2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pivotFmt>
      <c:pivotFmt>
        <c:idx val="7"/>
        <c:spPr>
          <a:solidFill>
            <a:schemeClr val="accent1"/>
          </a:solidFill>
          <a:ln>
            <a:noFill/>
          </a:ln>
          <a:effectLst/>
          <a:sp3d/>
        </c:spPr>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'category wise revenue'!$B$1</c:f>
              <c:strCache>
                <c:ptCount val="1"/>
                <c:pt idx="0">
                  <c:v>Total</c:v>
                </c:pt>
              </c:strCache>
            </c:strRef>
          </c:tx>
          <c:dPt>
            <c:idx val="0"/>
            <c:bubble3D val="0"/>
            <c:spPr>
              <a:solidFill>
                <a:schemeClr val="accent1"/>
              </a:solidFill>
              <a:ln>
                <a:noFill/>
              </a:ln>
              <a:effectLst/>
              <a:sp3d/>
            </c:spPr>
            <c:extLst>
              <c:ext xmlns:c16="http://schemas.microsoft.com/office/drawing/2014/chart" uri="{C3380CC4-5D6E-409C-BE32-E72D297353CC}">
                <c16:uniqueId val="{00000001-ECFF-4694-BCF9-B6615E8ACE5B}"/>
              </c:ext>
            </c:extLst>
          </c:dPt>
          <c:dPt>
            <c:idx val="1"/>
            <c:bubble3D val="0"/>
            <c:spPr>
              <a:solidFill>
                <a:schemeClr val="accent2"/>
              </a:solidFill>
              <a:ln>
                <a:noFill/>
              </a:ln>
              <a:effectLst/>
              <a:sp3d/>
            </c:spPr>
            <c:extLst>
              <c:ext xmlns:c16="http://schemas.microsoft.com/office/drawing/2014/chart" uri="{C3380CC4-5D6E-409C-BE32-E72D297353CC}">
                <c16:uniqueId val="{00000003-ECFF-4694-BCF9-B6615E8ACE5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'category wise revenue'!$A$2:$A$4</c:f>
              <c:strCache>
                <c:ptCount val="2"/>
                <c:pt idx="0">
                  <c:v>Business</c:v>
                </c:pt>
                <c:pt idx="1">
                  <c:v>Luxury</c:v>
                </c:pt>
              </c:strCache>
            </c:strRef>
          </c:cat>
          <c:val>
            <c:numRef>
              <c:f>'category wise revenue'!$B$2:$B$4</c:f>
              <c:numCache>
                <c:formatCode>#,##0.00,,\ "M"</c:formatCode>
                <c:ptCount val="2"/>
                <c:pt idx="0">
                  <c:v>656019297</c:v>
                </c:pt>
                <c:pt idx="1">
                  <c:v>1052751932</c:v>
                </c:pt>
              </c:numCache>
            </c:numRef>
          </c:val>
          <c:extLst>
            <c:ext xmlns:c16="http://schemas.microsoft.com/office/drawing/2014/chart" uri="{C3380CC4-5D6E-409C-BE32-E72D297353CC}">
              <c16:uniqueId val="{00000007-3F69-42A7-8538-56C6461090DF}"/>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Excel.xlsx]category and room class revenue!PivotTable3</c:name>
    <c:fmtId val="0"/>
  </c:pivotSource>
  <c:chart>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and room class revenue'!$B$1:$B$2</c:f>
              <c:strCache>
                <c:ptCount val="1"/>
                <c:pt idx="0">
                  <c:v>Elite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 and room class revenue'!$A$3:$A$5</c:f>
              <c:strCache>
                <c:ptCount val="2"/>
                <c:pt idx="0">
                  <c:v>Business</c:v>
                </c:pt>
                <c:pt idx="1">
                  <c:v>Luxury</c:v>
                </c:pt>
              </c:strCache>
            </c:strRef>
          </c:cat>
          <c:val>
            <c:numRef>
              <c:f>'category and room class revenue'!$B$3:$B$5</c:f>
              <c:numCache>
                <c:formatCode>#,##0.00,,\ "M"</c:formatCode>
                <c:ptCount val="2"/>
                <c:pt idx="0">
                  <c:v>214553502</c:v>
                </c:pt>
                <c:pt idx="1">
                  <c:v>345717702</c:v>
                </c:pt>
              </c:numCache>
            </c:numRef>
          </c:val>
          <c:extLst>
            <c:ext xmlns:c16="http://schemas.microsoft.com/office/drawing/2014/chart" uri="{C3380CC4-5D6E-409C-BE32-E72D297353CC}">
              <c16:uniqueId val="{00000000-A076-4E24-84BD-FEA3A935BC52}"/>
            </c:ext>
          </c:extLst>
        </c:ser>
        <c:ser>
          <c:idx val="1"/>
          <c:order val="1"/>
          <c:tx>
            <c:strRef>
              <c:f>'category and room class revenue'!$C$1:$C$2</c:f>
              <c:strCache>
                <c:ptCount val="1"/>
                <c:pt idx="0">
                  <c:v>Premium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 and room class revenue'!$A$3:$A$5</c:f>
              <c:strCache>
                <c:ptCount val="2"/>
                <c:pt idx="0">
                  <c:v>Business</c:v>
                </c:pt>
                <c:pt idx="1">
                  <c:v>Luxury</c:v>
                </c:pt>
              </c:strCache>
            </c:strRef>
          </c:cat>
          <c:val>
            <c:numRef>
              <c:f>'category and room class revenue'!$C$3:$C$5</c:f>
              <c:numCache>
                <c:formatCode>#,##0.00,,\ "M"</c:formatCode>
                <c:ptCount val="2"/>
                <c:pt idx="0">
                  <c:v>158360568</c:v>
                </c:pt>
                <c:pt idx="1">
                  <c:v>303805776</c:v>
                </c:pt>
              </c:numCache>
            </c:numRef>
          </c:val>
          <c:extLst>
            <c:ext xmlns:c16="http://schemas.microsoft.com/office/drawing/2014/chart" uri="{C3380CC4-5D6E-409C-BE32-E72D297353CC}">
              <c16:uniqueId val="{00000005-A076-4E24-84BD-FEA3A935BC52}"/>
            </c:ext>
          </c:extLst>
        </c:ser>
        <c:ser>
          <c:idx val="2"/>
          <c:order val="2"/>
          <c:tx>
            <c:strRef>
              <c:f>'category and room class revenue'!$D$1:$D$2</c:f>
              <c:strCache>
                <c:ptCount val="1"/>
                <c:pt idx="0">
                  <c:v>Presidential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 and room class revenue'!$A$3:$A$5</c:f>
              <c:strCache>
                <c:ptCount val="2"/>
                <c:pt idx="0">
                  <c:v>Business</c:v>
                </c:pt>
                <c:pt idx="1">
                  <c:v>Luxury</c:v>
                </c:pt>
              </c:strCache>
            </c:strRef>
          </c:cat>
          <c:val>
            <c:numRef>
              <c:f>'category and room class revenue'!$D$3:$D$5</c:f>
              <c:numCache>
                <c:formatCode>#,##0.00,,\ "M"</c:formatCode>
                <c:ptCount val="2"/>
                <c:pt idx="0">
                  <c:v>166494226</c:v>
                </c:pt>
                <c:pt idx="1">
                  <c:v>210258560</c:v>
                </c:pt>
              </c:numCache>
            </c:numRef>
          </c:val>
          <c:extLst>
            <c:ext xmlns:c16="http://schemas.microsoft.com/office/drawing/2014/chart" uri="{C3380CC4-5D6E-409C-BE32-E72D297353CC}">
              <c16:uniqueId val="{00000006-A076-4E24-84BD-FEA3A935BC52}"/>
            </c:ext>
          </c:extLst>
        </c:ser>
        <c:ser>
          <c:idx val="3"/>
          <c:order val="3"/>
          <c:tx>
            <c:strRef>
              <c:f>'category and room class revenue'!$E$1:$E$2</c:f>
              <c:strCache>
                <c:ptCount val="1"/>
                <c:pt idx="0">
                  <c:v>Standard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 and room class revenue'!$A$3:$A$5</c:f>
              <c:strCache>
                <c:ptCount val="2"/>
                <c:pt idx="0">
                  <c:v>Business</c:v>
                </c:pt>
                <c:pt idx="1">
                  <c:v>Luxury</c:v>
                </c:pt>
              </c:strCache>
            </c:strRef>
          </c:cat>
          <c:val>
            <c:numRef>
              <c:f>'category and room class revenue'!$E$3:$E$5</c:f>
              <c:numCache>
                <c:formatCode>#,##0.00,,\ "M"</c:formatCode>
                <c:ptCount val="2"/>
                <c:pt idx="0">
                  <c:v>116611001</c:v>
                </c:pt>
                <c:pt idx="1">
                  <c:v>192969894</c:v>
                </c:pt>
              </c:numCache>
            </c:numRef>
          </c:val>
          <c:extLst>
            <c:ext xmlns:c16="http://schemas.microsoft.com/office/drawing/2014/chart" uri="{C3380CC4-5D6E-409C-BE32-E72D297353CC}">
              <c16:uniqueId val="{00000007-A076-4E24-84BD-FEA3A935BC52}"/>
            </c:ext>
          </c:extLst>
        </c:ser>
        <c:dLbls>
          <c:dLblPos val="ctr"/>
          <c:showLegendKey val="0"/>
          <c:showVal val="1"/>
          <c:showCatName val="0"/>
          <c:showSerName val="0"/>
          <c:showPercent val="0"/>
          <c:showBubbleSize val="0"/>
        </c:dLbls>
        <c:gapWidth val="219"/>
        <c:overlap val="100"/>
        <c:axId val="1641819167"/>
        <c:axId val="1641824927"/>
      </c:barChart>
      <c:catAx>
        <c:axId val="1641819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824927"/>
        <c:crosses val="autoZero"/>
        <c:auto val="1"/>
        <c:lblAlgn val="ctr"/>
        <c:lblOffset val="100"/>
        <c:noMultiLvlLbl val="0"/>
      </c:catAx>
      <c:valAx>
        <c:axId val="1641824927"/>
        <c:scaling>
          <c:orientation val="minMax"/>
        </c:scaling>
        <c:delete val="0"/>
        <c:axPos val="l"/>
        <c:majorGridlines>
          <c:spPr>
            <a:ln w="9525" cap="flat" cmpd="sng" algn="ctr">
              <a:solidFill>
                <a:schemeClr val="tx1">
                  <a:lumMod val="15000"/>
                  <a:lumOff val="85000"/>
                </a:schemeClr>
              </a:solidFill>
              <a:round/>
            </a:ln>
            <a:effectLst/>
          </c:spPr>
        </c:majorGridlines>
        <c:numFmt formatCode="#,##0.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819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6.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3" Type="http://schemas.openxmlformats.org/officeDocument/2006/relationships/hyperlink" Target="#'ROOM CLASS ANALYSIS'!A1"/><Relationship Id="rId2" Type="http://schemas.openxmlformats.org/officeDocument/2006/relationships/hyperlink" Target="#'PROPERTY WISE ANALYSIS'!A1"/><Relationship Id="rId1" Type="http://schemas.openxmlformats.org/officeDocument/2006/relationships/hyperlink" Target="#'TIME BASED ANALYSIS'!A1"/><Relationship Id="rId6" Type="http://schemas.openxmlformats.org/officeDocument/2006/relationships/image" Target="../media/image2.jpeg"/><Relationship Id="rId5" Type="http://schemas.openxmlformats.org/officeDocument/2006/relationships/hyperlink" Target="https://www.marriott.com/default.mi?nst=paid&amp;cid=PAI_GLB00050CK_GLE000BLSZ_GLF000ONTS&amp;ppc=ppc&amp;pId=intbppc&amp;gad_source=1&amp;gad_campaignid=1662089954&amp;gbraid=0AAAAADilnie8rH_A6hxoAZ2m3CnC-j5yK&amp;gclid=CjwKCAjw9uPCBhATEiwABHN9K6Fv9JiOELV64ZaJeMqyT5UjWYd3CyJ7Br17BbaE8wmnTWBNWSpM9RoCapIQAvD_BwE&amp;gclsrc=aw.ds" TargetMode="External"/><Relationship Id="rId4" Type="http://schemas.openxmlformats.org/officeDocument/2006/relationships/hyperlink" Target="#'BOOKING PLATFORM ANALYSIS'!A1"/></Relationships>
</file>

<file path=xl/drawings/_rels/drawing19.xml.rels><?xml version="1.0" encoding="UTF-8" standalone="yes"?>
<Relationships xmlns="http://schemas.openxmlformats.org/package/2006/relationships"><Relationship Id="rId3" Type="http://schemas.openxmlformats.org/officeDocument/2006/relationships/chart" Target="../charts/chart20.xml"/><Relationship Id="rId7" Type="http://schemas.openxmlformats.org/officeDocument/2006/relationships/hyperlink" Target="#SUMMARY!A1"/><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hyperlink" Target="#'BOOKING PLATFORM ANALYSIS'!A1"/><Relationship Id="rId5" Type="http://schemas.openxmlformats.org/officeDocument/2006/relationships/hyperlink" Target="#'ROOM CLASS ANALYSIS'!A1"/><Relationship Id="rId4" Type="http://schemas.openxmlformats.org/officeDocument/2006/relationships/hyperlink" Target="#'PROPERTY WISE ANALYSIS'!A1"/></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3" Type="http://schemas.openxmlformats.org/officeDocument/2006/relationships/chart" Target="../charts/chart23.xml"/><Relationship Id="rId7" Type="http://schemas.openxmlformats.org/officeDocument/2006/relationships/hyperlink" Target="#'TIME BASED ANALYSIS'!A1"/><Relationship Id="rId2" Type="http://schemas.openxmlformats.org/officeDocument/2006/relationships/chart" Target="../charts/chart22.xml"/><Relationship Id="rId1" Type="http://schemas.openxmlformats.org/officeDocument/2006/relationships/chart" Target="../charts/chart21.xml"/><Relationship Id="rId6" Type="http://schemas.openxmlformats.org/officeDocument/2006/relationships/hyperlink" Target="#'BOOKING PLATFORM ANALYSIS'!A1"/><Relationship Id="rId5" Type="http://schemas.openxmlformats.org/officeDocument/2006/relationships/hyperlink" Target="#'ROOM CLASS ANALYSIS'!A1"/><Relationship Id="rId4" Type="http://schemas.openxmlformats.org/officeDocument/2006/relationships/hyperlink" Target="#SUMMARY!A1"/></Relationships>
</file>

<file path=xl/drawings/_rels/drawing21.xml.rels><?xml version="1.0" encoding="UTF-8" standalone="yes"?>
<Relationships xmlns="http://schemas.openxmlformats.org/package/2006/relationships"><Relationship Id="rId8" Type="http://schemas.openxmlformats.org/officeDocument/2006/relationships/hyperlink" Target="#'TIME BASED ANALYSIS'!A1"/><Relationship Id="rId3" Type="http://schemas.openxmlformats.org/officeDocument/2006/relationships/chart" Target="../charts/chart26.xml"/><Relationship Id="rId7" Type="http://schemas.openxmlformats.org/officeDocument/2006/relationships/hyperlink" Target="#'PROPERTY WISE ANALYSIS'!A1"/><Relationship Id="rId2" Type="http://schemas.openxmlformats.org/officeDocument/2006/relationships/chart" Target="../charts/chart25.xml"/><Relationship Id="rId1" Type="http://schemas.openxmlformats.org/officeDocument/2006/relationships/chart" Target="../charts/chart24.xml"/><Relationship Id="rId6" Type="http://schemas.openxmlformats.org/officeDocument/2006/relationships/hyperlink" Target="#'BOOKING PLATFORM ANALYSIS'!A1"/><Relationship Id="rId5" Type="http://schemas.openxmlformats.org/officeDocument/2006/relationships/hyperlink" Target="#SUMMARY!A1"/><Relationship Id="rId4" Type="http://schemas.openxmlformats.org/officeDocument/2006/relationships/chart" Target="../charts/chart27.xml"/></Relationships>
</file>

<file path=xl/drawings/_rels/drawing22.xml.rels><?xml version="1.0" encoding="UTF-8" standalone="yes"?>
<Relationships xmlns="http://schemas.openxmlformats.org/package/2006/relationships"><Relationship Id="rId8" Type="http://schemas.openxmlformats.org/officeDocument/2006/relationships/hyperlink" Target="#'PROPERTY WISE ANALYSIS'!A1"/><Relationship Id="rId3" Type="http://schemas.openxmlformats.org/officeDocument/2006/relationships/chart" Target="../charts/chart30.xml"/><Relationship Id="rId7" Type="http://schemas.openxmlformats.org/officeDocument/2006/relationships/hyperlink" Target="#'ROOM CLASS ANALYSIS'!A1"/><Relationship Id="rId2" Type="http://schemas.openxmlformats.org/officeDocument/2006/relationships/chart" Target="../charts/chart29.xml"/><Relationship Id="rId1" Type="http://schemas.openxmlformats.org/officeDocument/2006/relationships/chart" Target="../charts/chart28.xml"/><Relationship Id="rId6" Type="http://schemas.openxmlformats.org/officeDocument/2006/relationships/hyperlink" Target="#'TIME BASED ANALYSIS'!A1"/><Relationship Id="rId5" Type="http://schemas.openxmlformats.org/officeDocument/2006/relationships/hyperlink" Target="#SUMMARY!A1"/><Relationship Id="rId4" Type="http://schemas.openxmlformats.org/officeDocument/2006/relationships/chart" Target="../charts/chart3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1112520</xdr:colOff>
      <xdr:row>3</xdr:row>
      <xdr:rowOff>7620</xdr:rowOff>
    </xdr:from>
    <xdr:to>
      <xdr:col>14</xdr:col>
      <xdr:colOff>30480</xdr:colOff>
      <xdr:row>22</xdr:row>
      <xdr:rowOff>137160</xdr:rowOff>
    </xdr:to>
    <xdr:graphicFrame macro="">
      <xdr:nvGraphicFramePr>
        <xdr:cNvPr id="2" name="Chart 1">
          <a:extLst>
            <a:ext uri="{FF2B5EF4-FFF2-40B4-BE49-F238E27FC236}">
              <a16:creationId xmlns:a16="http://schemas.microsoft.com/office/drawing/2014/main" id="{D426E901-CC1B-4726-D4F2-65D528A2E6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609600</xdr:colOff>
      <xdr:row>4</xdr:row>
      <xdr:rowOff>121920</xdr:rowOff>
    </xdr:from>
    <xdr:to>
      <xdr:col>10</xdr:col>
      <xdr:colOff>175260</xdr:colOff>
      <xdr:row>19</xdr:row>
      <xdr:rowOff>121920</xdr:rowOff>
    </xdr:to>
    <xdr:graphicFrame macro="">
      <xdr:nvGraphicFramePr>
        <xdr:cNvPr id="2" name="Chart 1">
          <a:extLst>
            <a:ext uri="{FF2B5EF4-FFF2-40B4-BE49-F238E27FC236}">
              <a16:creationId xmlns:a16="http://schemas.microsoft.com/office/drawing/2014/main" id="{431572FF-5E28-2275-9088-CCAE31D070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7</xdr:col>
      <xdr:colOff>533400</xdr:colOff>
      <xdr:row>6</xdr:row>
      <xdr:rowOff>41910</xdr:rowOff>
    </xdr:from>
    <xdr:to>
      <xdr:col>15</xdr:col>
      <xdr:colOff>228600</xdr:colOff>
      <xdr:row>21</xdr:row>
      <xdr:rowOff>41910</xdr:rowOff>
    </xdr:to>
    <xdr:graphicFrame macro="">
      <xdr:nvGraphicFramePr>
        <xdr:cNvPr id="2" name="Chart 1">
          <a:extLst>
            <a:ext uri="{FF2B5EF4-FFF2-40B4-BE49-F238E27FC236}">
              <a16:creationId xmlns:a16="http://schemas.microsoft.com/office/drawing/2014/main" id="{D6CF70DD-9D03-90FC-7BE2-7D2CF9538E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533400</xdr:colOff>
      <xdr:row>6</xdr:row>
      <xdr:rowOff>38100</xdr:rowOff>
    </xdr:from>
    <xdr:to>
      <xdr:col>15</xdr:col>
      <xdr:colOff>228600</xdr:colOff>
      <xdr:row>21</xdr:row>
      <xdr:rowOff>38100</xdr:rowOff>
    </xdr:to>
    <xdr:graphicFrame macro="">
      <xdr:nvGraphicFramePr>
        <xdr:cNvPr id="2" name="Chart 1">
          <a:extLst>
            <a:ext uri="{FF2B5EF4-FFF2-40B4-BE49-F238E27FC236}">
              <a16:creationId xmlns:a16="http://schemas.microsoft.com/office/drawing/2014/main" id="{AE1B732F-5B13-57E9-5150-535EFB0059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8</xdr:col>
      <xdr:colOff>411480</xdr:colOff>
      <xdr:row>4</xdr:row>
      <xdr:rowOff>91440</xdr:rowOff>
    </xdr:from>
    <xdr:to>
      <xdr:col>14</xdr:col>
      <xdr:colOff>449580</xdr:colOff>
      <xdr:row>20</xdr:row>
      <xdr:rowOff>114300</xdr:rowOff>
    </xdr:to>
    <xdr:graphicFrame macro="">
      <xdr:nvGraphicFramePr>
        <xdr:cNvPr id="2" name="Chart 1">
          <a:extLst>
            <a:ext uri="{FF2B5EF4-FFF2-40B4-BE49-F238E27FC236}">
              <a16:creationId xmlns:a16="http://schemas.microsoft.com/office/drawing/2014/main" id="{BAF30D53-667F-4FC3-8FE4-AC05131B16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7</xdr:col>
      <xdr:colOff>95250</xdr:colOff>
      <xdr:row>6</xdr:row>
      <xdr:rowOff>87630</xdr:rowOff>
    </xdr:from>
    <xdr:to>
      <xdr:col>13</xdr:col>
      <xdr:colOff>643890</xdr:colOff>
      <xdr:row>22</xdr:row>
      <xdr:rowOff>26670</xdr:rowOff>
    </xdr:to>
    <xdr:graphicFrame macro="">
      <xdr:nvGraphicFramePr>
        <xdr:cNvPr id="2" name="Chart 1">
          <a:extLst>
            <a:ext uri="{FF2B5EF4-FFF2-40B4-BE49-F238E27FC236}">
              <a16:creationId xmlns:a16="http://schemas.microsoft.com/office/drawing/2014/main" id="{0DC7CC69-1B54-509E-F21D-634421E792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7</xdr:col>
      <xdr:colOff>533400</xdr:colOff>
      <xdr:row>6</xdr:row>
      <xdr:rowOff>38100</xdr:rowOff>
    </xdr:from>
    <xdr:to>
      <xdr:col>15</xdr:col>
      <xdr:colOff>228600</xdr:colOff>
      <xdr:row>21</xdr:row>
      <xdr:rowOff>38100</xdr:rowOff>
    </xdr:to>
    <xdr:graphicFrame macro="">
      <xdr:nvGraphicFramePr>
        <xdr:cNvPr id="2" name="Chart 1">
          <a:extLst>
            <a:ext uri="{FF2B5EF4-FFF2-40B4-BE49-F238E27FC236}">
              <a16:creationId xmlns:a16="http://schemas.microsoft.com/office/drawing/2014/main" id="{5E150587-5F4B-1E39-2462-C8CEFF7EE0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4</xdr:col>
      <xdr:colOff>22860</xdr:colOff>
      <xdr:row>3</xdr:row>
      <xdr:rowOff>83820</xdr:rowOff>
    </xdr:from>
    <xdr:to>
      <xdr:col>10</xdr:col>
      <xdr:colOff>60960</xdr:colOff>
      <xdr:row>19</xdr:row>
      <xdr:rowOff>106680</xdr:rowOff>
    </xdr:to>
    <xdr:graphicFrame macro="">
      <xdr:nvGraphicFramePr>
        <xdr:cNvPr id="2" name="Chart 1">
          <a:extLst>
            <a:ext uri="{FF2B5EF4-FFF2-40B4-BE49-F238E27FC236}">
              <a16:creationId xmlns:a16="http://schemas.microsoft.com/office/drawing/2014/main" id="{EA5974DF-60CC-9CBC-770B-5EAE789C77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6</xdr:col>
      <xdr:colOff>243840</xdr:colOff>
      <xdr:row>4</xdr:row>
      <xdr:rowOff>53340</xdr:rowOff>
    </xdr:from>
    <xdr:to>
      <xdr:col>13</xdr:col>
      <xdr:colOff>548640</xdr:colOff>
      <xdr:row>19</xdr:row>
      <xdr:rowOff>53340</xdr:rowOff>
    </xdr:to>
    <xdr:graphicFrame macro="">
      <xdr:nvGraphicFramePr>
        <xdr:cNvPr id="3" name="Chart 2">
          <a:extLst>
            <a:ext uri="{FF2B5EF4-FFF2-40B4-BE49-F238E27FC236}">
              <a16:creationId xmlns:a16="http://schemas.microsoft.com/office/drawing/2014/main" id="{50C8163D-7ECB-BFF2-45E6-1ED4FB9EA5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251460</xdr:colOff>
      <xdr:row>0</xdr:row>
      <xdr:rowOff>106680</xdr:rowOff>
    </xdr:from>
    <xdr:to>
      <xdr:col>9</xdr:col>
      <xdr:colOff>68580</xdr:colOff>
      <xdr:row>14</xdr:row>
      <xdr:rowOff>5715</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3B3EA178-392C-B629-1F92-22ED4725F90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861560" y="106680"/>
              <a:ext cx="1828800" cy="2352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167640</xdr:colOff>
      <xdr:row>0</xdr:row>
      <xdr:rowOff>0</xdr:rowOff>
    </xdr:from>
    <xdr:to>
      <xdr:col>12</xdr:col>
      <xdr:colOff>655320</xdr:colOff>
      <xdr:row>13</xdr:row>
      <xdr:rowOff>74295</xdr:rowOff>
    </xdr:to>
    <mc:AlternateContent xmlns:mc="http://schemas.openxmlformats.org/markup-compatibility/2006" xmlns:a14="http://schemas.microsoft.com/office/drawing/2010/main">
      <mc:Choice Requires="a14">
        <xdr:graphicFrame macro="">
          <xdr:nvGraphicFramePr>
            <xdr:cNvPr id="4" name="city">
              <a:extLst>
                <a:ext uri="{FF2B5EF4-FFF2-40B4-BE49-F238E27FC236}">
                  <a16:creationId xmlns:a16="http://schemas.microsoft.com/office/drawing/2014/main" id="{6BCD785F-5FAB-A0AF-6DC7-FA3D16B225F2}"/>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7459980" y="0"/>
              <a:ext cx="1828800" cy="2352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274320</xdr:colOff>
      <xdr:row>20</xdr:row>
      <xdr:rowOff>76200</xdr:rowOff>
    </xdr:from>
    <xdr:to>
      <xdr:col>11</xdr:col>
      <xdr:colOff>91440</xdr:colOff>
      <xdr:row>33</xdr:row>
      <xdr:rowOff>150495</xdr:rowOff>
    </xdr:to>
    <mc:AlternateContent xmlns:mc="http://schemas.openxmlformats.org/markup-compatibility/2006" xmlns:a14="http://schemas.microsoft.com/office/drawing/2010/main">
      <mc:Choice Requires="a14">
        <xdr:graphicFrame macro="">
          <xdr:nvGraphicFramePr>
            <xdr:cNvPr id="6" name="booking_platform">
              <a:extLst>
                <a:ext uri="{FF2B5EF4-FFF2-40B4-BE49-F238E27FC236}">
                  <a16:creationId xmlns:a16="http://schemas.microsoft.com/office/drawing/2014/main" id="{F56B0149-36F1-00AD-065D-77FD97ABEC00}"/>
                </a:ext>
              </a:extLst>
            </xdr:cNvPr>
            <xdr:cNvGraphicFramePr/>
          </xdr:nvGraphicFramePr>
          <xdr:xfrm>
            <a:off x="0" y="0"/>
            <a:ext cx="0" cy="0"/>
          </xdr:xfrm>
          <a:graphic>
            <a:graphicData uri="http://schemas.microsoft.com/office/drawing/2010/slicer">
              <sle:slicer xmlns:sle="http://schemas.microsoft.com/office/drawing/2010/slicer" name="booking_platform"/>
            </a:graphicData>
          </a:graphic>
        </xdr:graphicFrame>
      </mc:Choice>
      <mc:Fallback xmlns="">
        <xdr:sp macro="" textlink="">
          <xdr:nvSpPr>
            <xdr:cNvPr id="0" name=""/>
            <xdr:cNvSpPr>
              <a:spLocks noTextEdit="1"/>
            </xdr:cNvSpPr>
          </xdr:nvSpPr>
          <xdr:spPr>
            <a:xfrm>
              <a:off x="6225540" y="3581400"/>
              <a:ext cx="1828800" cy="2352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190500</xdr:colOff>
      <xdr:row>16</xdr:row>
      <xdr:rowOff>129540</xdr:rowOff>
    </xdr:from>
    <xdr:to>
      <xdr:col>15</xdr:col>
      <xdr:colOff>7620</xdr:colOff>
      <xdr:row>30</xdr:row>
      <xdr:rowOff>28575</xdr:rowOff>
    </xdr:to>
    <mc:AlternateContent xmlns:mc="http://schemas.openxmlformats.org/markup-compatibility/2006" xmlns:a14="http://schemas.microsoft.com/office/drawing/2010/main">
      <mc:Choice Requires="a14">
        <xdr:graphicFrame macro="">
          <xdr:nvGraphicFramePr>
            <xdr:cNvPr id="7" name="room_class">
              <a:extLst>
                <a:ext uri="{FF2B5EF4-FFF2-40B4-BE49-F238E27FC236}">
                  <a16:creationId xmlns:a16="http://schemas.microsoft.com/office/drawing/2014/main" id="{4B368878-AC41-00A3-D920-68119CCDF096}"/>
                </a:ext>
              </a:extLst>
            </xdr:cNvPr>
            <xdr:cNvGraphicFramePr/>
          </xdr:nvGraphicFramePr>
          <xdr:xfrm>
            <a:off x="0" y="0"/>
            <a:ext cx="0" cy="0"/>
          </xdr:xfrm>
          <a:graphic>
            <a:graphicData uri="http://schemas.microsoft.com/office/drawing/2010/slicer">
              <sle:slicer xmlns:sle="http://schemas.microsoft.com/office/drawing/2010/slicer" name="room_class"/>
            </a:graphicData>
          </a:graphic>
        </xdr:graphicFrame>
      </mc:Choice>
      <mc:Fallback xmlns="">
        <xdr:sp macro="" textlink="">
          <xdr:nvSpPr>
            <xdr:cNvPr id="0" name=""/>
            <xdr:cNvSpPr>
              <a:spLocks noTextEdit="1"/>
            </xdr:cNvSpPr>
          </xdr:nvSpPr>
          <xdr:spPr>
            <a:xfrm>
              <a:off x="8823960" y="2933700"/>
              <a:ext cx="1828800" cy="2352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396240</xdr:colOff>
      <xdr:row>16</xdr:row>
      <xdr:rowOff>30480</xdr:rowOff>
    </xdr:from>
    <xdr:to>
      <xdr:col>18</xdr:col>
      <xdr:colOff>213360</xdr:colOff>
      <xdr:row>29</xdr:row>
      <xdr:rowOff>104775</xdr:rowOff>
    </xdr:to>
    <mc:AlternateContent xmlns:mc="http://schemas.openxmlformats.org/markup-compatibility/2006" xmlns:a14="http://schemas.microsoft.com/office/drawing/2010/main">
      <mc:Choice Requires="a14">
        <xdr:graphicFrame macro="">
          <xdr:nvGraphicFramePr>
            <xdr:cNvPr id="8" name="date (Month)1">
              <a:extLst>
                <a:ext uri="{FF2B5EF4-FFF2-40B4-BE49-F238E27FC236}">
                  <a16:creationId xmlns:a16="http://schemas.microsoft.com/office/drawing/2014/main" id="{3B199204-B742-6B5E-4754-02656A729DF1}"/>
                </a:ext>
              </a:extLst>
            </xdr:cNvPr>
            <xdr:cNvGraphicFramePr/>
          </xdr:nvGraphicFramePr>
          <xdr:xfrm>
            <a:off x="0" y="0"/>
            <a:ext cx="0" cy="0"/>
          </xdr:xfrm>
          <a:graphic>
            <a:graphicData uri="http://schemas.microsoft.com/office/drawing/2010/slicer">
              <sle:slicer xmlns:sle="http://schemas.microsoft.com/office/drawing/2010/slicer" name="date (Month)1"/>
            </a:graphicData>
          </a:graphic>
        </xdr:graphicFrame>
      </mc:Choice>
      <mc:Fallback xmlns="">
        <xdr:sp macro="" textlink="">
          <xdr:nvSpPr>
            <xdr:cNvPr id="0" name=""/>
            <xdr:cNvSpPr>
              <a:spLocks noTextEdit="1"/>
            </xdr:cNvSpPr>
          </xdr:nvSpPr>
          <xdr:spPr>
            <a:xfrm>
              <a:off x="11041380" y="2834640"/>
              <a:ext cx="1828800" cy="2352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152400</xdr:colOff>
      <xdr:row>3</xdr:row>
      <xdr:rowOff>15240</xdr:rowOff>
    </xdr:from>
    <xdr:to>
      <xdr:col>17</xdr:col>
      <xdr:colOff>640080</xdr:colOff>
      <xdr:row>16</xdr:row>
      <xdr:rowOff>89535</xdr:rowOff>
    </xdr:to>
    <mc:AlternateContent xmlns:mc="http://schemas.openxmlformats.org/markup-compatibility/2006" xmlns:a14="http://schemas.microsoft.com/office/drawing/2010/main">
      <mc:Choice Requires="a14">
        <xdr:graphicFrame macro="">
          <xdr:nvGraphicFramePr>
            <xdr:cNvPr id="9" name="property_name">
              <a:extLst>
                <a:ext uri="{FF2B5EF4-FFF2-40B4-BE49-F238E27FC236}">
                  <a16:creationId xmlns:a16="http://schemas.microsoft.com/office/drawing/2014/main" id="{D6F6A183-969E-7E08-AD8A-501DBE47960F}"/>
                </a:ext>
              </a:extLst>
            </xdr:cNvPr>
            <xdr:cNvGraphicFramePr/>
          </xdr:nvGraphicFramePr>
          <xdr:xfrm>
            <a:off x="0" y="0"/>
            <a:ext cx="0" cy="0"/>
          </xdr:xfrm>
          <a:graphic>
            <a:graphicData uri="http://schemas.microsoft.com/office/drawing/2010/slicer">
              <sle:slicer xmlns:sle="http://schemas.microsoft.com/office/drawing/2010/slicer" name="property_name"/>
            </a:graphicData>
          </a:graphic>
        </xdr:graphicFrame>
      </mc:Choice>
      <mc:Fallback xmlns="">
        <xdr:sp macro="" textlink="">
          <xdr:nvSpPr>
            <xdr:cNvPr id="0" name=""/>
            <xdr:cNvSpPr>
              <a:spLocks noTextEdit="1"/>
            </xdr:cNvSpPr>
          </xdr:nvSpPr>
          <xdr:spPr>
            <a:xfrm>
              <a:off x="10797540" y="541020"/>
              <a:ext cx="1828800" cy="2352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807720</xdr:colOff>
      <xdr:row>10</xdr:row>
      <xdr:rowOff>7620</xdr:rowOff>
    </xdr:from>
    <xdr:to>
      <xdr:col>4</xdr:col>
      <xdr:colOff>274320</xdr:colOff>
      <xdr:row>23</xdr:row>
      <xdr:rowOff>81915</xdr:rowOff>
    </xdr:to>
    <mc:AlternateContent xmlns:mc="http://schemas.openxmlformats.org/markup-compatibility/2006" xmlns:a14="http://schemas.microsoft.com/office/drawing/2010/main">
      <mc:Choice Requires="a14">
        <xdr:graphicFrame macro="">
          <xdr:nvGraphicFramePr>
            <xdr:cNvPr id="10" name="Rating Given">
              <a:extLst>
                <a:ext uri="{FF2B5EF4-FFF2-40B4-BE49-F238E27FC236}">
                  <a16:creationId xmlns:a16="http://schemas.microsoft.com/office/drawing/2014/main" id="{31BD7802-1027-4AB8-062E-80273EF0EF99}"/>
                </a:ext>
              </a:extLst>
            </xdr:cNvPr>
            <xdr:cNvGraphicFramePr/>
          </xdr:nvGraphicFramePr>
          <xdr:xfrm>
            <a:off x="0" y="0"/>
            <a:ext cx="0" cy="0"/>
          </xdr:xfrm>
          <a:graphic>
            <a:graphicData uri="http://schemas.microsoft.com/office/drawing/2010/slicer">
              <sle:slicer xmlns:sle="http://schemas.microsoft.com/office/drawing/2010/slicer" name="Rating Given"/>
            </a:graphicData>
          </a:graphic>
        </xdr:graphicFrame>
      </mc:Choice>
      <mc:Fallback xmlns="">
        <xdr:sp macro="" textlink="">
          <xdr:nvSpPr>
            <xdr:cNvPr id="0" name=""/>
            <xdr:cNvSpPr>
              <a:spLocks noTextEdit="1"/>
            </xdr:cNvSpPr>
          </xdr:nvSpPr>
          <xdr:spPr>
            <a:xfrm>
              <a:off x="1714500" y="1760220"/>
              <a:ext cx="1828800" cy="2352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8.xml><?xml version="1.0" encoding="utf-8"?>
<xdr:wsDr xmlns:xdr="http://schemas.openxmlformats.org/drawingml/2006/spreadsheetDrawing" xmlns:a="http://schemas.openxmlformats.org/drawingml/2006/main">
  <xdr:twoCellAnchor>
    <xdr:from>
      <xdr:col>0</xdr:col>
      <xdr:colOff>22860</xdr:colOff>
      <xdr:row>0</xdr:row>
      <xdr:rowOff>144780</xdr:rowOff>
    </xdr:from>
    <xdr:to>
      <xdr:col>21</xdr:col>
      <xdr:colOff>76200</xdr:colOff>
      <xdr:row>4</xdr:row>
      <xdr:rowOff>68580</xdr:rowOff>
    </xdr:to>
    <xdr:sp macro="" textlink="">
      <xdr:nvSpPr>
        <xdr:cNvPr id="3" name="Rectangle: Rounded Corners 2">
          <a:extLst>
            <a:ext uri="{FF2B5EF4-FFF2-40B4-BE49-F238E27FC236}">
              <a16:creationId xmlns:a16="http://schemas.microsoft.com/office/drawing/2014/main" id="{9ABF6EFE-CAB7-2DBB-5DFA-AC4095EB1D84}"/>
            </a:ext>
          </a:extLst>
        </xdr:cNvPr>
        <xdr:cNvSpPr/>
      </xdr:nvSpPr>
      <xdr:spPr>
        <a:xfrm>
          <a:off x="22860" y="144780"/>
          <a:ext cx="14135100" cy="624840"/>
        </a:xfrm>
        <a:prstGeom prst="roundRect">
          <a:avLst/>
        </a:prstGeom>
        <a:noFill/>
        <a:ln>
          <a:solidFill>
            <a:schemeClr val="accent1">
              <a:lumMod val="75000"/>
            </a:schemeClr>
          </a:solidFill>
        </a:ln>
        <a:effectLst>
          <a:glow rad="101600">
            <a:schemeClr val="accent1">
              <a:lumMod val="60000"/>
              <a:lumOff val="40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2400" b="1">
              <a:solidFill>
                <a:schemeClr val="accent1">
                  <a:lumMod val="40000"/>
                  <a:lumOff val="60000"/>
                </a:schemeClr>
              </a:solidFill>
              <a:latin typeface="Cambria" panose="02040503050406030204" pitchFamily="18" charset="0"/>
              <a:ea typeface="Cambria" panose="02040503050406030204" pitchFamily="18" charset="0"/>
              <a:cs typeface="+mn-cs"/>
            </a:rPr>
            <a:t>HOSPITALITY  DASHBOARD</a:t>
          </a:r>
        </a:p>
      </xdr:txBody>
    </xdr:sp>
    <xdr:clientData/>
  </xdr:twoCellAnchor>
  <xdr:twoCellAnchor>
    <xdr:from>
      <xdr:col>12</xdr:col>
      <xdr:colOff>259080</xdr:colOff>
      <xdr:row>6</xdr:row>
      <xdr:rowOff>22860</xdr:rowOff>
    </xdr:from>
    <xdr:to>
      <xdr:col>16</xdr:col>
      <xdr:colOff>198120</xdr:colOff>
      <xdr:row>12</xdr:row>
      <xdr:rowOff>0</xdr:rowOff>
    </xdr:to>
    <xdr:grpSp>
      <xdr:nvGrpSpPr>
        <xdr:cNvPr id="9" name="Group 8">
          <a:extLst>
            <a:ext uri="{FF2B5EF4-FFF2-40B4-BE49-F238E27FC236}">
              <a16:creationId xmlns:a16="http://schemas.microsoft.com/office/drawing/2014/main" id="{A7AD7F93-390D-7A8B-022F-D5AA2A42C378}"/>
            </a:ext>
          </a:extLst>
        </xdr:cNvPr>
        <xdr:cNvGrpSpPr/>
      </xdr:nvGrpSpPr>
      <xdr:grpSpPr>
        <a:xfrm>
          <a:off x="8305800" y="1074420"/>
          <a:ext cx="2621280" cy="1028700"/>
          <a:chOff x="53340" y="746760"/>
          <a:chExt cx="2621280" cy="1028700"/>
        </a:xfrm>
      </xdr:grpSpPr>
      <xdr:sp macro="" textlink="">
        <xdr:nvSpPr>
          <xdr:cNvPr id="4" name="Rectangle: Rounded Corners 3">
            <a:extLst>
              <a:ext uri="{FF2B5EF4-FFF2-40B4-BE49-F238E27FC236}">
                <a16:creationId xmlns:a16="http://schemas.microsoft.com/office/drawing/2014/main" id="{A6EE259A-44BA-3DEA-D3A4-3DD9C830E143}"/>
              </a:ext>
            </a:extLst>
          </xdr:cNvPr>
          <xdr:cNvSpPr/>
        </xdr:nvSpPr>
        <xdr:spPr>
          <a:xfrm>
            <a:off x="53340" y="746760"/>
            <a:ext cx="2621280" cy="1028700"/>
          </a:xfrm>
          <a:prstGeom prst="roundRect">
            <a:avLst/>
          </a:prstGeom>
          <a:noFill/>
          <a:ln>
            <a:solidFill>
              <a:schemeClr val="accent1">
                <a:lumMod val="75000"/>
              </a:schemeClr>
            </a:solidFill>
          </a:ln>
          <a:effectLst>
            <a:glow rad="101600">
              <a:schemeClr val="accent1">
                <a:lumMod val="60000"/>
                <a:lumOff val="40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accent1">
                    <a:lumMod val="60000"/>
                    <a:lumOff val="40000"/>
                  </a:schemeClr>
                </a:solidFill>
                <a:latin typeface="Cambria" panose="02040503050406030204" pitchFamily="18" charset="0"/>
                <a:ea typeface="Cambria" panose="02040503050406030204" pitchFamily="18" charset="0"/>
                <a:cs typeface="Arial" panose="020B0604020202020204" pitchFamily="34" charset="0"/>
              </a:rPr>
              <a:t> </a:t>
            </a:r>
            <a:r>
              <a:rPr lang="en-US" sz="1600" b="1">
                <a:solidFill>
                  <a:schemeClr val="accent1">
                    <a:lumMod val="60000"/>
                    <a:lumOff val="40000"/>
                  </a:schemeClr>
                </a:solidFill>
                <a:latin typeface="Cambria" panose="02040503050406030204" pitchFamily="18" charset="0"/>
                <a:ea typeface="Cambria" panose="02040503050406030204" pitchFamily="18" charset="0"/>
                <a:cs typeface="Arial" panose="020B0604020202020204" pitchFamily="34" charset="0"/>
              </a:rPr>
              <a:t>TOTAL REVENUE </a:t>
            </a:r>
            <a:endParaRPr lang="en-US" sz="1400" b="1">
              <a:solidFill>
                <a:schemeClr val="accent1">
                  <a:lumMod val="60000"/>
                  <a:lumOff val="40000"/>
                </a:schemeClr>
              </a:solidFill>
              <a:latin typeface="Cambria" panose="02040503050406030204" pitchFamily="18" charset="0"/>
              <a:ea typeface="Cambria" panose="02040503050406030204" pitchFamily="18" charset="0"/>
              <a:cs typeface="Arial" panose="020B0604020202020204" pitchFamily="34" charset="0"/>
            </a:endParaRPr>
          </a:p>
        </xdr:txBody>
      </xdr:sp>
      <xdr:sp macro="" textlink="'bkng pltfrm revenu&amp; evenue loss'!B11">
        <xdr:nvSpPr>
          <xdr:cNvPr id="5" name="TextBox 4">
            <a:extLst>
              <a:ext uri="{FF2B5EF4-FFF2-40B4-BE49-F238E27FC236}">
                <a16:creationId xmlns:a16="http://schemas.microsoft.com/office/drawing/2014/main" id="{E84246B8-D4BC-A8CF-080A-17B8EA80767F}"/>
              </a:ext>
            </a:extLst>
          </xdr:cNvPr>
          <xdr:cNvSpPr txBox="1"/>
        </xdr:nvSpPr>
        <xdr:spPr>
          <a:xfrm>
            <a:off x="457200" y="1181100"/>
            <a:ext cx="191262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2A96A7-96FE-456C-AC14-4ABA88D16568}" type="TxLink">
              <a:rPr lang="en-US" sz="2400" b="1" i="0" u="none" strike="noStrike">
                <a:solidFill>
                  <a:schemeClr val="accent1">
                    <a:lumMod val="60000"/>
                    <a:lumOff val="40000"/>
                  </a:schemeClr>
                </a:solidFill>
                <a:latin typeface="Cambria" panose="02040503050406030204" pitchFamily="18" charset="0"/>
                <a:ea typeface="Cambria" panose="02040503050406030204" pitchFamily="18" charset="0"/>
              </a:rPr>
              <a:pPr algn="ctr"/>
              <a:t>1,708.77 M</a:t>
            </a:fld>
            <a:endParaRPr lang="en-IN" sz="2400" b="1">
              <a:solidFill>
                <a:schemeClr val="accent1">
                  <a:lumMod val="60000"/>
                  <a:lumOff val="40000"/>
                </a:schemeClr>
              </a:solidFill>
              <a:latin typeface="Cambria" panose="02040503050406030204" pitchFamily="18" charset="0"/>
              <a:ea typeface="Cambria" panose="02040503050406030204" pitchFamily="18" charset="0"/>
            </a:endParaRPr>
          </a:p>
        </xdr:txBody>
      </xdr:sp>
    </xdr:grpSp>
    <xdr:clientData/>
  </xdr:twoCellAnchor>
  <xdr:twoCellAnchor>
    <xdr:from>
      <xdr:col>12</xdr:col>
      <xdr:colOff>274320</xdr:colOff>
      <xdr:row>13</xdr:row>
      <xdr:rowOff>83820</xdr:rowOff>
    </xdr:from>
    <xdr:to>
      <xdr:col>16</xdr:col>
      <xdr:colOff>213360</xdr:colOff>
      <xdr:row>19</xdr:row>
      <xdr:rowOff>60960</xdr:rowOff>
    </xdr:to>
    <xdr:grpSp>
      <xdr:nvGrpSpPr>
        <xdr:cNvPr id="26" name="Group 25">
          <a:extLst>
            <a:ext uri="{FF2B5EF4-FFF2-40B4-BE49-F238E27FC236}">
              <a16:creationId xmlns:a16="http://schemas.microsoft.com/office/drawing/2014/main" id="{0872D514-6C37-923B-F4FB-3F318699CC46}"/>
            </a:ext>
          </a:extLst>
        </xdr:cNvPr>
        <xdr:cNvGrpSpPr/>
      </xdr:nvGrpSpPr>
      <xdr:grpSpPr>
        <a:xfrm>
          <a:off x="8321040" y="2362200"/>
          <a:ext cx="2621280" cy="1028700"/>
          <a:chOff x="22860" y="2004060"/>
          <a:chExt cx="2621280" cy="1028700"/>
        </a:xfrm>
      </xdr:grpSpPr>
      <xdr:sp macro="" textlink="">
        <xdr:nvSpPr>
          <xdr:cNvPr id="11" name="Rectangle: Rounded Corners 10">
            <a:extLst>
              <a:ext uri="{FF2B5EF4-FFF2-40B4-BE49-F238E27FC236}">
                <a16:creationId xmlns:a16="http://schemas.microsoft.com/office/drawing/2014/main" id="{9FC9F8E5-795B-DC9A-7A86-1C24D615653A}"/>
              </a:ext>
            </a:extLst>
          </xdr:cNvPr>
          <xdr:cNvSpPr/>
        </xdr:nvSpPr>
        <xdr:spPr>
          <a:xfrm>
            <a:off x="22860" y="2004060"/>
            <a:ext cx="2621280" cy="1028700"/>
          </a:xfrm>
          <a:prstGeom prst="roundRect">
            <a:avLst/>
          </a:prstGeom>
          <a:noFill/>
          <a:ln>
            <a:solidFill>
              <a:schemeClr val="accent1">
                <a:lumMod val="75000"/>
              </a:schemeClr>
            </a:solidFill>
          </a:ln>
          <a:effectLst>
            <a:glow rad="101600">
              <a:schemeClr val="accent1">
                <a:lumMod val="60000"/>
                <a:lumOff val="40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accent1">
                    <a:lumMod val="60000"/>
                    <a:lumOff val="40000"/>
                  </a:schemeClr>
                </a:solidFill>
                <a:latin typeface="Cambria" panose="02040503050406030204" pitchFamily="18" charset="0"/>
                <a:ea typeface="Cambria" panose="02040503050406030204" pitchFamily="18" charset="0"/>
                <a:cs typeface="Arial" panose="020B0604020202020204" pitchFamily="34" charset="0"/>
              </a:rPr>
              <a:t> </a:t>
            </a:r>
            <a:r>
              <a:rPr lang="en-US" sz="1600" b="1">
                <a:solidFill>
                  <a:schemeClr val="accent1">
                    <a:lumMod val="60000"/>
                    <a:lumOff val="40000"/>
                  </a:schemeClr>
                </a:solidFill>
                <a:latin typeface="Cambria" panose="02040503050406030204" pitchFamily="18" charset="0"/>
                <a:ea typeface="Cambria" panose="02040503050406030204" pitchFamily="18" charset="0"/>
                <a:cs typeface="Arial" panose="020B0604020202020204" pitchFamily="34" charset="0"/>
              </a:rPr>
              <a:t>TOTAL BOOKINGS</a:t>
            </a:r>
            <a:endParaRPr lang="en-US" sz="1400" b="1">
              <a:solidFill>
                <a:schemeClr val="accent1">
                  <a:lumMod val="60000"/>
                  <a:lumOff val="40000"/>
                </a:schemeClr>
              </a:solidFill>
              <a:latin typeface="Cambria" panose="02040503050406030204" pitchFamily="18" charset="0"/>
              <a:ea typeface="Cambria" panose="02040503050406030204" pitchFamily="18" charset="0"/>
              <a:cs typeface="Arial" panose="020B0604020202020204" pitchFamily="34" charset="0"/>
            </a:endParaRPr>
          </a:p>
        </xdr:txBody>
      </xdr:sp>
      <xdr:sp macro="" textlink="'city wise booking'!B7">
        <xdr:nvSpPr>
          <xdr:cNvPr id="12" name="TextBox 11">
            <a:extLst>
              <a:ext uri="{FF2B5EF4-FFF2-40B4-BE49-F238E27FC236}">
                <a16:creationId xmlns:a16="http://schemas.microsoft.com/office/drawing/2014/main" id="{BC8265DF-FB03-B314-C60A-D1F29A61CEDA}"/>
              </a:ext>
            </a:extLst>
          </xdr:cNvPr>
          <xdr:cNvSpPr txBox="1"/>
        </xdr:nvSpPr>
        <xdr:spPr>
          <a:xfrm>
            <a:off x="289560" y="2400300"/>
            <a:ext cx="191262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8B0D23FF-16D4-4959-A614-F3DAF3F39A66}" type="TxLink">
              <a:rPr lang="en-US" sz="2400" b="1" i="0" u="none" strike="noStrike">
                <a:solidFill>
                  <a:schemeClr val="accent1">
                    <a:lumMod val="60000"/>
                    <a:lumOff val="40000"/>
                  </a:schemeClr>
                </a:solidFill>
                <a:latin typeface="Cambria" panose="02040503050406030204" pitchFamily="18" charset="0"/>
                <a:ea typeface="Cambria" panose="02040503050406030204" pitchFamily="18" charset="0"/>
                <a:cs typeface="+mn-cs"/>
              </a:rPr>
              <a:pPr marL="0" indent="0" algn="ctr"/>
              <a:t>134.59K</a:t>
            </a:fld>
            <a:endParaRPr lang="en-IN" sz="2400" b="1" i="0" u="none" strike="noStrike">
              <a:solidFill>
                <a:schemeClr val="accent1">
                  <a:lumMod val="60000"/>
                  <a:lumOff val="40000"/>
                </a:schemeClr>
              </a:solidFill>
              <a:latin typeface="Cambria" panose="02040503050406030204" pitchFamily="18" charset="0"/>
              <a:ea typeface="Cambria" panose="02040503050406030204" pitchFamily="18" charset="0"/>
              <a:cs typeface="+mn-cs"/>
            </a:endParaRPr>
          </a:p>
        </xdr:txBody>
      </xdr:sp>
    </xdr:grpSp>
    <xdr:clientData/>
  </xdr:twoCellAnchor>
  <xdr:twoCellAnchor>
    <xdr:from>
      <xdr:col>16</xdr:col>
      <xdr:colOff>495300</xdr:colOff>
      <xdr:row>13</xdr:row>
      <xdr:rowOff>91440</xdr:rowOff>
    </xdr:from>
    <xdr:to>
      <xdr:col>20</xdr:col>
      <xdr:colOff>434340</xdr:colOff>
      <xdr:row>19</xdr:row>
      <xdr:rowOff>68580</xdr:rowOff>
    </xdr:to>
    <xdr:grpSp>
      <xdr:nvGrpSpPr>
        <xdr:cNvPr id="25" name="Group 24">
          <a:extLst>
            <a:ext uri="{FF2B5EF4-FFF2-40B4-BE49-F238E27FC236}">
              <a16:creationId xmlns:a16="http://schemas.microsoft.com/office/drawing/2014/main" id="{A02A9B5B-877D-5CEC-B8C0-4047CCFC491B}"/>
            </a:ext>
          </a:extLst>
        </xdr:cNvPr>
        <xdr:cNvGrpSpPr/>
      </xdr:nvGrpSpPr>
      <xdr:grpSpPr>
        <a:xfrm>
          <a:off x="11224260" y="2369820"/>
          <a:ext cx="2621280" cy="1028700"/>
          <a:chOff x="22860" y="3261360"/>
          <a:chExt cx="2621280" cy="1028700"/>
        </a:xfrm>
      </xdr:grpSpPr>
      <xdr:sp macro="" textlink="">
        <xdr:nvSpPr>
          <xdr:cNvPr id="17" name="Rectangle: Rounded Corners 16">
            <a:extLst>
              <a:ext uri="{FF2B5EF4-FFF2-40B4-BE49-F238E27FC236}">
                <a16:creationId xmlns:a16="http://schemas.microsoft.com/office/drawing/2014/main" id="{33C4E698-CDA0-3791-80BC-94D8F40ABA4B}"/>
              </a:ext>
            </a:extLst>
          </xdr:cNvPr>
          <xdr:cNvSpPr/>
        </xdr:nvSpPr>
        <xdr:spPr>
          <a:xfrm>
            <a:off x="22860" y="3261360"/>
            <a:ext cx="2621280" cy="1028700"/>
          </a:xfrm>
          <a:prstGeom prst="roundRect">
            <a:avLst/>
          </a:prstGeom>
          <a:noFill/>
          <a:ln>
            <a:solidFill>
              <a:schemeClr val="accent1">
                <a:lumMod val="75000"/>
              </a:schemeClr>
            </a:solidFill>
          </a:ln>
          <a:effectLst>
            <a:glow rad="101600">
              <a:schemeClr val="accent1">
                <a:lumMod val="60000"/>
                <a:lumOff val="40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accent1">
                    <a:lumMod val="60000"/>
                    <a:lumOff val="40000"/>
                  </a:schemeClr>
                </a:solidFill>
                <a:latin typeface="Cambria" panose="02040503050406030204" pitchFamily="18" charset="0"/>
                <a:ea typeface="Cambria" panose="02040503050406030204" pitchFamily="18" charset="0"/>
                <a:cs typeface="Arial" panose="020B0604020202020204" pitchFamily="34" charset="0"/>
              </a:rPr>
              <a:t> </a:t>
            </a:r>
            <a:r>
              <a:rPr lang="en-US" sz="1600" b="1">
                <a:solidFill>
                  <a:schemeClr val="accent1">
                    <a:lumMod val="60000"/>
                    <a:lumOff val="40000"/>
                  </a:schemeClr>
                </a:solidFill>
                <a:latin typeface="Cambria" panose="02040503050406030204" pitchFamily="18" charset="0"/>
                <a:ea typeface="Cambria" panose="02040503050406030204" pitchFamily="18" charset="0"/>
                <a:cs typeface="Arial" panose="020B0604020202020204" pitchFamily="34" charset="0"/>
              </a:rPr>
              <a:t>SUCCESSFUL</a:t>
            </a:r>
            <a:r>
              <a:rPr lang="en-US" sz="1600" b="1" baseline="0">
                <a:solidFill>
                  <a:schemeClr val="accent1">
                    <a:lumMod val="60000"/>
                    <a:lumOff val="40000"/>
                  </a:schemeClr>
                </a:solidFill>
                <a:latin typeface="Cambria" panose="02040503050406030204" pitchFamily="18" charset="0"/>
                <a:ea typeface="Cambria" panose="02040503050406030204" pitchFamily="18" charset="0"/>
                <a:cs typeface="Arial" panose="020B0604020202020204" pitchFamily="34" charset="0"/>
              </a:rPr>
              <a:t> BOOKINGS</a:t>
            </a:r>
            <a:r>
              <a:rPr lang="en-US" sz="1600" b="1">
                <a:solidFill>
                  <a:schemeClr val="accent1">
                    <a:lumMod val="60000"/>
                    <a:lumOff val="40000"/>
                  </a:schemeClr>
                </a:solidFill>
                <a:latin typeface="Cambria" panose="02040503050406030204" pitchFamily="18" charset="0"/>
                <a:ea typeface="Cambria" panose="02040503050406030204" pitchFamily="18" charset="0"/>
                <a:cs typeface="Arial" panose="020B0604020202020204" pitchFamily="34" charset="0"/>
              </a:rPr>
              <a:t> </a:t>
            </a:r>
            <a:endParaRPr lang="en-US" sz="1400" b="1">
              <a:solidFill>
                <a:schemeClr val="accent1">
                  <a:lumMod val="60000"/>
                  <a:lumOff val="40000"/>
                </a:schemeClr>
              </a:solidFill>
              <a:latin typeface="Cambria" panose="02040503050406030204" pitchFamily="18" charset="0"/>
              <a:ea typeface="Cambria" panose="02040503050406030204" pitchFamily="18" charset="0"/>
              <a:cs typeface="Arial" panose="020B0604020202020204" pitchFamily="34" charset="0"/>
            </a:endParaRPr>
          </a:p>
        </xdr:txBody>
      </xdr:sp>
      <xdr:sp macro="" textlink="'room class utilized'!B7">
        <xdr:nvSpPr>
          <xdr:cNvPr id="18" name="TextBox 17">
            <a:extLst>
              <a:ext uri="{FF2B5EF4-FFF2-40B4-BE49-F238E27FC236}">
                <a16:creationId xmlns:a16="http://schemas.microsoft.com/office/drawing/2014/main" id="{C2B75A29-F88B-DACE-C5FE-A1C29393F7CF}"/>
              </a:ext>
            </a:extLst>
          </xdr:cNvPr>
          <xdr:cNvSpPr txBox="1"/>
        </xdr:nvSpPr>
        <xdr:spPr>
          <a:xfrm>
            <a:off x="426720" y="3695700"/>
            <a:ext cx="191262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C588189-8BF4-4D86-AB56-B21CEA971101}" type="TxLink">
              <a:rPr lang="en-US" sz="2400" b="1" i="0" u="none" strike="noStrike">
                <a:solidFill>
                  <a:schemeClr val="accent1">
                    <a:lumMod val="60000"/>
                    <a:lumOff val="40000"/>
                  </a:schemeClr>
                </a:solidFill>
                <a:latin typeface="Cambria" panose="02040503050406030204" pitchFamily="18" charset="0"/>
                <a:ea typeface="Cambria" panose="02040503050406030204" pitchFamily="18" charset="0"/>
              </a:rPr>
              <a:pPr algn="ctr"/>
              <a:t>134.59K</a:t>
            </a:fld>
            <a:endParaRPr lang="en-IN" sz="4800" b="1">
              <a:solidFill>
                <a:schemeClr val="accent1">
                  <a:lumMod val="60000"/>
                  <a:lumOff val="40000"/>
                </a:schemeClr>
              </a:solidFill>
              <a:latin typeface="Cambria" panose="02040503050406030204" pitchFamily="18" charset="0"/>
              <a:ea typeface="Cambria" panose="02040503050406030204" pitchFamily="18" charset="0"/>
            </a:endParaRPr>
          </a:p>
        </xdr:txBody>
      </xdr:sp>
    </xdr:grpSp>
    <xdr:clientData/>
  </xdr:twoCellAnchor>
  <xdr:twoCellAnchor>
    <xdr:from>
      <xdr:col>12</xdr:col>
      <xdr:colOff>335280</xdr:colOff>
      <xdr:row>21</xdr:row>
      <xdr:rowOff>30480</xdr:rowOff>
    </xdr:from>
    <xdr:to>
      <xdr:col>16</xdr:col>
      <xdr:colOff>274320</xdr:colOff>
      <xdr:row>27</xdr:row>
      <xdr:rowOff>7620</xdr:rowOff>
    </xdr:to>
    <xdr:grpSp>
      <xdr:nvGrpSpPr>
        <xdr:cNvPr id="19" name="Group 18">
          <a:extLst>
            <a:ext uri="{FF2B5EF4-FFF2-40B4-BE49-F238E27FC236}">
              <a16:creationId xmlns:a16="http://schemas.microsoft.com/office/drawing/2014/main" id="{6CAF6BE3-6690-57C7-AC95-92E04F463413}"/>
            </a:ext>
          </a:extLst>
        </xdr:cNvPr>
        <xdr:cNvGrpSpPr/>
      </xdr:nvGrpSpPr>
      <xdr:grpSpPr>
        <a:xfrm>
          <a:off x="8382000" y="3710940"/>
          <a:ext cx="2621280" cy="1028700"/>
          <a:chOff x="2926080" y="723900"/>
          <a:chExt cx="2621280" cy="1028700"/>
        </a:xfrm>
      </xdr:grpSpPr>
      <xdr:sp macro="" textlink="">
        <xdr:nvSpPr>
          <xdr:cNvPr id="20" name="Rectangle: Rounded Corners 19">
            <a:extLst>
              <a:ext uri="{FF2B5EF4-FFF2-40B4-BE49-F238E27FC236}">
                <a16:creationId xmlns:a16="http://schemas.microsoft.com/office/drawing/2014/main" id="{8C400673-B8C8-E6DC-C96C-3827098EAE31}"/>
              </a:ext>
            </a:extLst>
          </xdr:cNvPr>
          <xdr:cNvSpPr/>
        </xdr:nvSpPr>
        <xdr:spPr>
          <a:xfrm>
            <a:off x="2926080" y="723900"/>
            <a:ext cx="2621280" cy="1028700"/>
          </a:xfrm>
          <a:prstGeom prst="roundRect">
            <a:avLst/>
          </a:prstGeom>
          <a:noFill/>
          <a:ln>
            <a:solidFill>
              <a:schemeClr val="accent1">
                <a:lumMod val="75000"/>
              </a:schemeClr>
            </a:solidFill>
          </a:ln>
          <a:effectLst>
            <a:glow rad="101600">
              <a:schemeClr val="accent1">
                <a:lumMod val="60000"/>
                <a:lumOff val="40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accent1">
                    <a:lumMod val="60000"/>
                    <a:lumOff val="40000"/>
                  </a:schemeClr>
                </a:solidFill>
                <a:latin typeface="Cambria" panose="02040503050406030204" pitchFamily="18" charset="0"/>
                <a:ea typeface="Cambria" panose="02040503050406030204" pitchFamily="18" charset="0"/>
                <a:cs typeface="Arial" panose="020B0604020202020204" pitchFamily="34" charset="0"/>
              </a:rPr>
              <a:t> </a:t>
            </a:r>
            <a:r>
              <a:rPr lang="en-US" sz="1600" b="1">
                <a:solidFill>
                  <a:schemeClr val="accent1">
                    <a:lumMod val="60000"/>
                    <a:lumOff val="40000"/>
                  </a:schemeClr>
                </a:solidFill>
                <a:latin typeface="Cambria" panose="02040503050406030204" pitchFamily="18" charset="0"/>
                <a:ea typeface="Cambria" panose="02040503050406030204" pitchFamily="18" charset="0"/>
                <a:cs typeface="Arial" panose="020B0604020202020204" pitchFamily="34" charset="0"/>
              </a:rPr>
              <a:t>0CCUPANCY</a:t>
            </a:r>
            <a:r>
              <a:rPr lang="en-US" sz="1600" b="1" baseline="0">
                <a:solidFill>
                  <a:schemeClr val="accent1">
                    <a:lumMod val="60000"/>
                    <a:lumOff val="40000"/>
                  </a:schemeClr>
                </a:solidFill>
                <a:latin typeface="Cambria" panose="02040503050406030204" pitchFamily="18" charset="0"/>
                <a:ea typeface="Cambria" panose="02040503050406030204" pitchFamily="18" charset="0"/>
                <a:cs typeface="Arial" panose="020B0604020202020204" pitchFamily="34" charset="0"/>
              </a:rPr>
              <a:t> RATE</a:t>
            </a:r>
            <a:endParaRPr lang="en-US" sz="1400" b="1">
              <a:solidFill>
                <a:schemeClr val="accent1">
                  <a:lumMod val="60000"/>
                  <a:lumOff val="40000"/>
                </a:schemeClr>
              </a:solidFill>
              <a:latin typeface="Cambria" panose="02040503050406030204" pitchFamily="18" charset="0"/>
              <a:ea typeface="Cambria" panose="02040503050406030204" pitchFamily="18" charset="0"/>
              <a:cs typeface="Arial" panose="020B0604020202020204" pitchFamily="34" charset="0"/>
            </a:endParaRPr>
          </a:p>
        </xdr:txBody>
      </xdr:sp>
      <xdr:sp macro="" textlink="'weekwise REVENUE booking OCCUPA'!D18">
        <xdr:nvSpPr>
          <xdr:cNvPr id="21" name="TextBox 20">
            <a:extLst>
              <a:ext uri="{FF2B5EF4-FFF2-40B4-BE49-F238E27FC236}">
                <a16:creationId xmlns:a16="http://schemas.microsoft.com/office/drawing/2014/main" id="{66A19234-6B3F-95C4-D22C-C19ABB192D37}"/>
              </a:ext>
            </a:extLst>
          </xdr:cNvPr>
          <xdr:cNvSpPr txBox="1"/>
        </xdr:nvSpPr>
        <xdr:spPr>
          <a:xfrm>
            <a:off x="3329940" y="1158240"/>
            <a:ext cx="191262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B079431-C6AC-4253-9909-05E7B95AD4EC}" type="TxLink">
              <a:rPr lang="en-US" sz="2400" b="1" i="0" u="none" strike="noStrike">
                <a:solidFill>
                  <a:schemeClr val="accent1">
                    <a:lumMod val="60000"/>
                    <a:lumOff val="40000"/>
                  </a:schemeClr>
                </a:solidFill>
                <a:latin typeface="Cambria" panose="02040503050406030204" pitchFamily="18" charset="0"/>
                <a:ea typeface="Cambria" panose="02040503050406030204" pitchFamily="18" charset="0"/>
              </a:rPr>
              <a:pPr algn="ctr"/>
              <a:t>57.87%</a:t>
            </a:fld>
            <a:endParaRPr lang="en-IN" sz="4800" b="1">
              <a:solidFill>
                <a:schemeClr val="accent1">
                  <a:lumMod val="60000"/>
                  <a:lumOff val="40000"/>
                </a:schemeClr>
              </a:solidFill>
              <a:latin typeface="Cambria" panose="02040503050406030204" pitchFamily="18" charset="0"/>
              <a:ea typeface="Cambria" panose="02040503050406030204" pitchFamily="18" charset="0"/>
            </a:endParaRPr>
          </a:p>
        </xdr:txBody>
      </xdr:sp>
    </xdr:grpSp>
    <xdr:clientData/>
  </xdr:twoCellAnchor>
  <xdr:twoCellAnchor>
    <xdr:from>
      <xdr:col>16</xdr:col>
      <xdr:colOff>495300</xdr:colOff>
      <xdr:row>21</xdr:row>
      <xdr:rowOff>15240</xdr:rowOff>
    </xdr:from>
    <xdr:to>
      <xdr:col>20</xdr:col>
      <xdr:colOff>434340</xdr:colOff>
      <xdr:row>26</xdr:row>
      <xdr:rowOff>167640</xdr:rowOff>
    </xdr:to>
    <xdr:grpSp>
      <xdr:nvGrpSpPr>
        <xdr:cNvPr id="15" name="Group 14">
          <a:extLst>
            <a:ext uri="{FF2B5EF4-FFF2-40B4-BE49-F238E27FC236}">
              <a16:creationId xmlns:a16="http://schemas.microsoft.com/office/drawing/2014/main" id="{74DC5380-DE25-43DE-20D6-3F91CCA630A7}"/>
            </a:ext>
          </a:extLst>
        </xdr:cNvPr>
        <xdr:cNvGrpSpPr/>
      </xdr:nvGrpSpPr>
      <xdr:grpSpPr>
        <a:xfrm>
          <a:off x="11224260" y="3695700"/>
          <a:ext cx="2621280" cy="1028700"/>
          <a:chOff x="2880360" y="2019300"/>
          <a:chExt cx="2621280" cy="1028700"/>
        </a:xfrm>
      </xdr:grpSpPr>
      <xdr:sp macro="" textlink="">
        <xdr:nvSpPr>
          <xdr:cNvPr id="23" name="Rectangle: Rounded Corners 22">
            <a:extLst>
              <a:ext uri="{FF2B5EF4-FFF2-40B4-BE49-F238E27FC236}">
                <a16:creationId xmlns:a16="http://schemas.microsoft.com/office/drawing/2014/main" id="{44DA973C-1FC0-3B8D-8063-197231294A0E}"/>
              </a:ext>
            </a:extLst>
          </xdr:cNvPr>
          <xdr:cNvSpPr/>
        </xdr:nvSpPr>
        <xdr:spPr>
          <a:xfrm>
            <a:off x="2880360" y="2019300"/>
            <a:ext cx="2621280" cy="1028700"/>
          </a:xfrm>
          <a:prstGeom prst="roundRect">
            <a:avLst/>
          </a:prstGeom>
          <a:noFill/>
          <a:ln>
            <a:solidFill>
              <a:schemeClr val="accent1">
                <a:lumMod val="75000"/>
              </a:schemeClr>
            </a:solidFill>
          </a:ln>
          <a:effectLst>
            <a:glow rad="101600">
              <a:schemeClr val="accent1">
                <a:lumMod val="60000"/>
                <a:lumOff val="40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accent1">
                    <a:lumMod val="60000"/>
                    <a:lumOff val="40000"/>
                  </a:schemeClr>
                </a:solidFill>
                <a:latin typeface="Cambria" panose="02040503050406030204" pitchFamily="18" charset="0"/>
                <a:ea typeface="Cambria" panose="02040503050406030204" pitchFamily="18" charset="0"/>
                <a:cs typeface="Arial" panose="020B0604020202020204" pitchFamily="34" charset="0"/>
              </a:rPr>
              <a:t> </a:t>
            </a:r>
            <a:r>
              <a:rPr lang="en-US" sz="1600" b="1">
                <a:solidFill>
                  <a:schemeClr val="accent1">
                    <a:lumMod val="60000"/>
                    <a:lumOff val="40000"/>
                  </a:schemeClr>
                </a:solidFill>
                <a:latin typeface="Cambria" panose="02040503050406030204" pitchFamily="18" charset="0"/>
                <a:ea typeface="Cambria" panose="02040503050406030204" pitchFamily="18" charset="0"/>
                <a:cs typeface="Arial" panose="020B0604020202020204" pitchFamily="34" charset="0"/>
              </a:rPr>
              <a:t>CANCELLATION</a:t>
            </a:r>
            <a:r>
              <a:rPr lang="en-US" sz="1600" b="1" baseline="0">
                <a:solidFill>
                  <a:schemeClr val="accent1">
                    <a:lumMod val="60000"/>
                    <a:lumOff val="40000"/>
                  </a:schemeClr>
                </a:solidFill>
                <a:latin typeface="Cambria" panose="02040503050406030204" pitchFamily="18" charset="0"/>
                <a:ea typeface="Cambria" panose="02040503050406030204" pitchFamily="18" charset="0"/>
                <a:cs typeface="Arial" panose="020B0604020202020204" pitchFamily="34" charset="0"/>
              </a:rPr>
              <a:t> RATE</a:t>
            </a:r>
            <a:endParaRPr lang="en-US" sz="1400" b="1">
              <a:solidFill>
                <a:schemeClr val="accent1">
                  <a:lumMod val="60000"/>
                  <a:lumOff val="40000"/>
                </a:schemeClr>
              </a:solidFill>
              <a:latin typeface="Cambria" panose="02040503050406030204" pitchFamily="18" charset="0"/>
              <a:ea typeface="Cambria" panose="02040503050406030204" pitchFamily="18" charset="0"/>
              <a:cs typeface="Arial" panose="020B0604020202020204" pitchFamily="34" charset="0"/>
            </a:endParaRPr>
          </a:p>
        </xdr:txBody>
      </xdr:sp>
      <xdr:sp macro="" textlink="'week cancellation rate'!B17">
        <xdr:nvSpPr>
          <xdr:cNvPr id="24" name="TextBox 23">
            <a:extLst>
              <a:ext uri="{FF2B5EF4-FFF2-40B4-BE49-F238E27FC236}">
                <a16:creationId xmlns:a16="http://schemas.microsoft.com/office/drawing/2014/main" id="{129693B7-2E88-BB61-85B4-542BE8146351}"/>
              </a:ext>
            </a:extLst>
          </xdr:cNvPr>
          <xdr:cNvSpPr txBox="1"/>
        </xdr:nvSpPr>
        <xdr:spPr>
          <a:xfrm>
            <a:off x="3284220" y="2453640"/>
            <a:ext cx="191262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02E7236-3306-4D92-928B-7A00EDA958FA}" type="TxLink">
              <a:rPr lang="en-US" sz="2400" b="1" i="0" u="none" strike="noStrike">
                <a:solidFill>
                  <a:schemeClr val="accent1">
                    <a:lumMod val="60000"/>
                    <a:lumOff val="40000"/>
                  </a:schemeClr>
                </a:solidFill>
                <a:latin typeface="Cambria" panose="02040503050406030204" pitchFamily="18" charset="0"/>
                <a:ea typeface="Cambria" panose="02040503050406030204" pitchFamily="18" charset="0"/>
              </a:rPr>
              <a:pPr algn="ctr"/>
              <a:t>24.83%</a:t>
            </a:fld>
            <a:endParaRPr lang="en-IN" sz="4800" b="1">
              <a:solidFill>
                <a:schemeClr val="accent1">
                  <a:lumMod val="60000"/>
                  <a:lumOff val="40000"/>
                </a:schemeClr>
              </a:solidFill>
              <a:latin typeface="Cambria" panose="02040503050406030204" pitchFamily="18" charset="0"/>
              <a:ea typeface="Cambria" panose="02040503050406030204" pitchFamily="18" charset="0"/>
            </a:endParaRPr>
          </a:p>
        </xdr:txBody>
      </xdr:sp>
    </xdr:grpSp>
    <xdr:clientData/>
  </xdr:twoCellAnchor>
  <xdr:twoCellAnchor>
    <xdr:from>
      <xdr:col>6</xdr:col>
      <xdr:colOff>365760</xdr:colOff>
      <xdr:row>5</xdr:row>
      <xdr:rowOff>99060</xdr:rowOff>
    </xdr:from>
    <xdr:to>
      <xdr:col>12</xdr:col>
      <xdr:colOff>38100</xdr:colOff>
      <xdr:row>10</xdr:row>
      <xdr:rowOff>7620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FDDFF5C4-CA1C-9AD2-B5A2-90ABAA57C62D}"/>
            </a:ext>
          </a:extLst>
        </xdr:cNvPr>
        <xdr:cNvSpPr/>
      </xdr:nvSpPr>
      <xdr:spPr>
        <a:xfrm>
          <a:off x="4389120" y="975360"/>
          <a:ext cx="3695700" cy="784860"/>
        </a:xfrm>
        <a:prstGeom prst="roundRect">
          <a:avLst/>
        </a:prstGeom>
        <a:noFill/>
        <a:ln>
          <a:solidFill>
            <a:schemeClr val="accent1">
              <a:lumMod val="75000"/>
            </a:schemeClr>
          </a:solidFill>
        </a:ln>
        <a:effectLst>
          <a:glow rad="101600">
            <a:schemeClr val="accent1">
              <a:lumMod val="60000"/>
              <a:lumOff val="40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2000" b="1">
              <a:solidFill>
                <a:schemeClr val="accent1">
                  <a:lumMod val="40000"/>
                  <a:lumOff val="60000"/>
                </a:schemeClr>
              </a:solidFill>
              <a:latin typeface="Cambria" panose="02040503050406030204" pitchFamily="18" charset="0"/>
              <a:ea typeface="Cambria" panose="02040503050406030204" pitchFamily="18" charset="0"/>
              <a:cs typeface="+mn-cs"/>
            </a:rPr>
            <a:t>Time Based Analysis</a:t>
          </a:r>
        </a:p>
      </xdr:txBody>
    </xdr:sp>
    <xdr:clientData/>
  </xdr:twoCellAnchor>
  <xdr:twoCellAnchor>
    <xdr:from>
      <xdr:col>6</xdr:col>
      <xdr:colOff>426720</xdr:colOff>
      <xdr:row>11</xdr:row>
      <xdr:rowOff>45720</xdr:rowOff>
    </xdr:from>
    <xdr:to>
      <xdr:col>12</xdr:col>
      <xdr:colOff>99060</xdr:colOff>
      <xdr:row>15</xdr:row>
      <xdr:rowOff>129540</xdr:rowOff>
    </xdr:to>
    <xdr:sp macro="" textlink="">
      <xdr:nvSpPr>
        <xdr:cNvPr id="6" name="Rectangle: Rounded Corners 5">
          <a:hlinkClick xmlns:r="http://schemas.openxmlformats.org/officeDocument/2006/relationships" r:id="rId2"/>
          <a:extLst>
            <a:ext uri="{FF2B5EF4-FFF2-40B4-BE49-F238E27FC236}">
              <a16:creationId xmlns:a16="http://schemas.microsoft.com/office/drawing/2014/main" id="{23C61B13-C9ED-4751-A3E7-D9BE34D94CB5}"/>
            </a:ext>
          </a:extLst>
        </xdr:cNvPr>
        <xdr:cNvSpPr/>
      </xdr:nvSpPr>
      <xdr:spPr>
        <a:xfrm>
          <a:off x="4450080" y="1973580"/>
          <a:ext cx="3695700" cy="784860"/>
        </a:xfrm>
        <a:prstGeom prst="roundRect">
          <a:avLst/>
        </a:prstGeom>
        <a:noFill/>
        <a:ln>
          <a:solidFill>
            <a:schemeClr val="accent1">
              <a:lumMod val="75000"/>
            </a:schemeClr>
          </a:solidFill>
        </a:ln>
        <a:effectLst>
          <a:glow rad="101600">
            <a:schemeClr val="accent1">
              <a:lumMod val="60000"/>
              <a:lumOff val="40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2000" b="1">
              <a:solidFill>
                <a:schemeClr val="accent1">
                  <a:lumMod val="40000"/>
                  <a:lumOff val="60000"/>
                </a:schemeClr>
              </a:solidFill>
              <a:latin typeface="Cambria" panose="02040503050406030204" pitchFamily="18" charset="0"/>
              <a:ea typeface="Cambria" panose="02040503050406030204" pitchFamily="18" charset="0"/>
              <a:cs typeface="+mn-cs"/>
            </a:rPr>
            <a:t>Property</a:t>
          </a:r>
          <a:r>
            <a:rPr lang="en-IN" sz="2000" b="1" baseline="0">
              <a:solidFill>
                <a:schemeClr val="accent1">
                  <a:lumMod val="40000"/>
                  <a:lumOff val="60000"/>
                </a:schemeClr>
              </a:solidFill>
              <a:latin typeface="Cambria" panose="02040503050406030204" pitchFamily="18" charset="0"/>
              <a:ea typeface="Cambria" panose="02040503050406030204" pitchFamily="18" charset="0"/>
              <a:cs typeface="+mn-cs"/>
            </a:rPr>
            <a:t> Wise</a:t>
          </a:r>
          <a:r>
            <a:rPr lang="en-IN" sz="2000" b="1">
              <a:solidFill>
                <a:schemeClr val="accent1">
                  <a:lumMod val="40000"/>
                  <a:lumOff val="60000"/>
                </a:schemeClr>
              </a:solidFill>
              <a:latin typeface="Cambria" panose="02040503050406030204" pitchFamily="18" charset="0"/>
              <a:ea typeface="Cambria" panose="02040503050406030204" pitchFamily="18" charset="0"/>
              <a:cs typeface="+mn-cs"/>
            </a:rPr>
            <a:t> Analysis</a:t>
          </a:r>
        </a:p>
      </xdr:txBody>
    </xdr:sp>
    <xdr:clientData/>
  </xdr:twoCellAnchor>
  <xdr:twoCellAnchor>
    <xdr:from>
      <xdr:col>6</xdr:col>
      <xdr:colOff>449580</xdr:colOff>
      <xdr:row>22</xdr:row>
      <xdr:rowOff>144780</xdr:rowOff>
    </xdr:from>
    <xdr:to>
      <xdr:col>12</xdr:col>
      <xdr:colOff>121920</xdr:colOff>
      <xdr:row>27</xdr:row>
      <xdr:rowOff>53340</xdr:rowOff>
    </xdr:to>
    <xdr:sp macro="" textlink="">
      <xdr:nvSpPr>
        <xdr:cNvPr id="7" name="Rectangle: Rounded Corners 6">
          <a:hlinkClick xmlns:r="http://schemas.openxmlformats.org/officeDocument/2006/relationships" r:id="rId3"/>
          <a:extLst>
            <a:ext uri="{FF2B5EF4-FFF2-40B4-BE49-F238E27FC236}">
              <a16:creationId xmlns:a16="http://schemas.microsoft.com/office/drawing/2014/main" id="{B2EDA509-0EA0-4992-AEEB-C5DF3052B13A}"/>
            </a:ext>
          </a:extLst>
        </xdr:cNvPr>
        <xdr:cNvSpPr/>
      </xdr:nvSpPr>
      <xdr:spPr>
        <a:xfrm>
          <a:off x="4472940" y="4000500"/>
          <a:ext cx="3695700" cy="784860"/>
        </a:xfrm>
        <a:prstGeom prst="roundRect">
          <a:avLst/>
        </a:prstGeom>
        <a:noFill/>
        <a:ln>
          <a:solidFill>
            <a:schemeClr val="accent1">
              <a:lumMod val="75000"/>
            </a:schemeClr>
          </a:solidFill>
        </a:ln>
        <a:effectLst>
          <a:glow rad="101600">
            <a:schemeClr val="accent1">
              <a:lumMod val="60000"/>
              <a:lumOff val="40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2000" b="1">
              <a:solidFill>
                <a:schemeClr val="accent1">
                  <a:lumMod val="40000"/>
                  <a:lumOff val="60000"/>
                </a:schemeClr>
              </a:solidFill>
              <a:latin typeface="Cambria" panose="02040503050406030204" pitchFamily="18" charset="0"/>
              <a:ea typeface="Cambria" panose="02040503050406030204" pitchFamily="18" charset="0"/>
              <a:cs typeface="+mn-cs"/>
            </a:rPr>
            <a:t>Room</a:t>
          </a:r>
          <a:r>
            <a:rPr lang="en-IN" sz="2000" b="1" baseline="0">
              <a:solidFill>
                <a:schemeClr val="accent1">
                  <a:lumMod val="40000"/>
                  <a:lumOff val="60000"/>
                </a:schemeClr>
              </a:solidFill>
              <a:latin typeface="Cambria" panose="02040503050406030204" pitchFamily="18" charset="0"/>
              <a:ea typeface="Cambria" panose="02040503050406030204" pitchFamily="18" charset="0"/>
              <a:cs typeface="+mn-cs"/>
            </a:rPr>
            <a:t> Class </a:t>
          </a:r>
          <a:r>
            <a:rPr lang="en-IN" sz="2000" b="1">
              <a:solidFill>
                <a:schemeClr val="accent1">
                  <a:lumMod val="40000"/>
                  <a:lumOff val="60000"/>
                </a:schemeClr>
              </a:solidFill>
              <a:latin typeface="Cambria" panose="02040503050406030204" pitchFamily="18" charset="0"/>
              <a:ea typeface="Cambria" panose="02040503050406030204" pitchFamily="18" charset="0"/>
              <a:cs typeface="+mn-cs"/>
            </a:rPr>
            <a:t>Analysis</a:t>
          </a:r>
        </a:p>
      </xdr:txBody>
    </xdr:sp>
    <xdr:clientData/>
  </xdr:twoCellAnchor>
  <xdr:twoCellAnchor>
    <xdr:from>
      <xdr:col>6</xdr:col>
      <xdr:colOff>426720</xdr:colOff>
      <xdr:row>17</xdr:row>
      <xdr:rowOff>38100</xdr:rowOff>
    </xdr:from>
    <xdr:to>
      <xdr:col>12</xdr:col>
      <xdr:colOff>99060</xdr:colOff>
      <xdr:row>21</xdr:row>
      <xdr:rowOff>121920</xdr:rowOff>
    </xdr:to>
    <xdr:sp macro="" textlink="">
      <xdr:nvSpPr>
        <xdr:cNvPr id="8" name="Rectangle: Rounded Corners 7">
          <a:hlinkClick xmlns:r="http://schemas.openxmlformats.org/officeDocument/2006/relationships" r:id="rId4"/>
          <a:extLst>
            <a:ext uri="{FF2B5EF4-FFF2-40B4-BE49-F238E27FC236}">
              <a16:creationId xmlns:a16="http://schemas.microsoft.com/office/drawing/2014/main" id="{435BFDA0-957D-4ADD-AC07-9442958F013C}"/>
            </a:ext>
          </a:extLst>
        </xdr:cNvPr>
        <xdr:cNvSpPr/>
      </xdr:nvSpPr>
      <xdr:spPr>
        <a:xfrm>
          <a:off x="4450080" y="3017520"/>
          <a:ext cx="3695700" cy="784860"/>
        </a:xfrm>
        <a:prstGeom prst="roundRect">
          <a:avLst/>
        </a:prstGeom>
        <a:noFill/>
        <a:ln>
          <a:solidFill>
            <a:schemeClr val="accent1">
              <a:lumMod val="75000"/>
            </a:schemeClr>
          </a:solidFill>
        </a:ln>
        <a:effectLst>
          <a:glow rad="101600">
            <a:schemeClr val="accent1">
              <a:lumMod val="60000"/>
              <a:lumOff val="40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2000" b="1">
              <a:solidFill>
                <a:schemeClr val="accent1">
                  <a:lumMod val="40000"/>
                  <a:lumOff val="60000"/>
                </a:schemeClr>
              </a:solidFill>
              <a:latin typeface="Cambria" panose="02040503050406030204" pitchFamily="18" charset="0"/>
              <a:ea typeface="Cambria" panose="02040503050406030204" pitchFamily="18" charset="0"/>
              <a:cs typeface="+mn-cs"/>
            </a:rPr>
            <a:t>Booking</a:t>
          </a:r>
          <a:r>
            <a:rPr lang="en-IN" sz="2000" b="1" baseline="0">
              <a:solidFill>
                <a:schemeClr val="accent1">
                  <a:lumMod val="40000"/>
                  <a:lumOff val="60000"/>
                </a:schemeClr>
              </a:solidFill>
              <a:latin typeface="Cambria" panose="02040503050406030204" pitchFamily="18" charset="0"/>
              <a:ea typeface="Cambria" panose="02040503050406030204" pitchFamily="18" charset="0"/>
              <a:cs typeface="+mn-cs"/>
            </a:rPr>
            <a:t> Platform </a:t>
          </a:r>
          <a:r>
            <a:rPr lang="en-IN" sz="2000" b="1">
              <a:solidFill>
                <a:schemeClr val="accent1">
                  <a:lumMod val="40000"/>
                  <a:lumOff val="60000"/>
                </a:schemeClr>
              </a:solidFill>
              <a:latin typeface="Cambria" panose="02040503050406030204" pitchFamily="18" charset="0"/>
              <a:ea typeface="Cambria" panose="02040503050406030204" pitchFamily="18" charset="0"/>
              <a:cs typeface="+mn-cs"/>
            </a:rPr>
            <a:t> Analysis</a:t>
          </a:r>
        </a:p>
      </xdr:txBody>
    </xdr:sp>
    <xdr:clientData/>
  </xdr:twoCellAnchor>
  <xdr:twoCellAnchor>
    <xdr:from>
      <xdr:col>16</xdr:col>
      <xdr:colOff>472440</xdr:colOff>
      <xdr:row>6</xdr:row>
      <xdr:rowOff>22860</xdr:rowOff>
    </xdr:from>
    <xdr:to>
      <xdr:col>20</xdr:col>
      <xdr:colOff>411480</xdr:colOff>
      <xdr:row>12</xdr:row>
      <xdr:rowOff>0</xdr:rowOff>
    </xdr:to>
    <xdr:grpSp>
      <xdr:nvGrpSpPr>
        <xdr:cNvPr id="31" name="Group 30">
          <a:extLst>
            <a:ext uri="{FF2B5EF4-FFF2-40B4-BE49-F238E27FC236}">
              <a16:creationId xmlns:a16="http://schemas.microsoft.com/office/drawing/2014/main" id="{85C6E7D8-E163-86CA-FDA8-1FA09590B51F}"/>
            </a:ext>
          </a:extLst>
        </xdr:cNvPr>
        <xdr:cNvGrpSpPr/>
      </xdr:nvGrpSpPr>
      <xdr:grpSpPr>
        <a:xfrm>
          <a:off x="11201400" y="1074420"/>
          <a:ext cx="2621280" cy="1028700"/>
          <a:chOff x="2903220" y="1043940"/>
          <a:chExt cx="2621280" cy="1028700"/>
        </a:xfrm>
      </xdr:grpSpPr>
      <xdr:sp macro="" textlink="">
        <xdr:nvSpPr>
          <xdr:cNvPr id="10" name="Rectangle: Rounded Corners 9">
            <a:extLst>
              <a:ext uri="{FF2B5EF4-FFF2-40B4-BE49-F238E27FC236}">
                <a16:creationId xmlns:a16="http://schemas.microsoft.com/office/drawing/2014/main" id="{1E9A66A6-9F1F-47DA-A952-03403439551D}"/>
              </a:ext>
            </a:extLst>
          </xdr:cNvPr>
          <xdr:cNvSpPr/>
        </xdr:nvSpPr>
        <xdr:spPr>
          <a:xfrm>
            <a:off x="2903220" y="1043940"/>
            <a:ext cx="2621280" cy="1028700"/>
          </a:xfrm>
          <a:prstGeom prst="roundRect">
            <a:avLst/>
          </a:prstGeom>
          <a:noFill/>
          <a:ln>
            <a:solidFill>
              <a:schemeClr val="accent1">
                <a:lumMod val="75000"/>
              </a:schemeClr>
            </a:solidFill>
          </a:ln>
          <a:effectLst>
            <a:glow rad="101600">
              <a:schemeClr val="accent1">
                <a:lumMod val="60000"/>
                <a:lumOff val="40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accent1">
                    <a:lumMod val="60000"/>
                    <a:lumOff val="40000"/>
                  </a:schemeClr>
                </a:solidFill>
                <a:latin typeface="Cambria" panose="02040503050406030204" pitchFamily="18" charset="0"/>
                <a:ea typeface="Cambria" panose="02040503050406030204" pitchFamily="18" charset="0"/>
                <a:cs typeface="Arial" panose="020B0604020202020204" pitchFamily="34" charset="0"/>
              </a:rPr>
              <a:t> </a:t>
            </a:r>
            <a:r>
              <a:rPr lang="en-US" sz="1600" b="1">
                <a:solidFill>
                  <a:schemeClr val="accent1">
                    <a:lumMod val="60000"/>
                    <a:lumOff val="40000"/>
                  </a:schemeClr>
                </a:solidFill>
                <a:latin typeface="Cambria" panose="02040503050406030204" pitchFamily="18" charset="0"/>
                <a:ea typeface="Cambria" panose="02040503050406030204" pitchFamily="18" charset="0"/>
                <a:cs typeface="Arial" panose="020B0604020202020204" pitchFamily="34" charset="0"/>
              </a:rPr>
              <a:t>REVENUE LOSS</a:t>
            </a:r>
            <a:endParaRPr lang="en-US" sz="1400" b="1">
              <a:solidFill>
                <a:schemeClr val="accent1">
                  <a:lumMod val="60000"/>
                  <a:lumOff val="40000"/>
                </a:schemeClr>
              </a:solidFill>
              <a:latin typeface="Cambria" panose="02040503050406030204" pitchFamily="18" charset="0"/>
              <a:ea typeface="Cambria" panose="02040503050406030204" pitchFamily="18" charset="0"/>
              <a:cs typeface="Arial" panose="020B0604020202020204" pitchFamily="34" charset="0"/>
            </a:endParaRPr>
          </a:p>
        </xdr:txBody>
      </xdr:sp>
      <xdr:sp macro="" textlink="'bkng pltfrm revenu&amp; evenue loss'!C11">
        <xdr:nvSpPr>
          <xdr:cNvPr id="13" name="TextBox 12">
            <a:extLst>
              <a:ext uri="{FF2B5EF4-FFF2-40B4-BE49-F238E27FC236}">
                <a16:creationId xmlns:a16="http://schemas.microsoft.com/office/drawing/2014/main" id="{F56634AC-0A1F-E1C2-F177-5BE28652B2C8}"/>
              </a:ext>
            </a:extLst>
          </xdr:cNvPr>
          <xdr:cNvSpPr txBox="1"/>
        </xdr:nvSpPr>
        <xdr:spPr>
          <a:xfrm>
            <a:off x="3436620" y="1478280"/>
            <a:ext cx="1630680" cy="403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99E4965-20A5-42D7-BB15-DA8ABC15449B}" type="TxLink">
              <a:rPr lang="en-US" sz="2400" b="1" i="0" u="none" strike="noStrike">
                <a:solidFill>
                  <a:schemeClr val="accent1">
                    <a:lumMod val="60000"/>
                    <a:lumOff val="40000"/>
                  </a:schemeClr>
                </a:solidFill>
                <a:latin typeface="Cambria" panose="02040503050406030204" pitchFamily="18" charset="0"/>
                <a:ea typeface="Cambria" panose="02040503050406030204" pitchFamily="18" charset="0"/>
              </a:rPr>
              <a:pPr/>
              <a:t>298.77 M</a:t>
            </a:fld>
            <a:endParaRPr lang="en-IN" sz="2400" b="1">
              <a:solidFill>
                <a:schemeClr val="accent1">
                  <a:lumMod val="60000"/>
                  <a:lumOff val="40000"/>
                </a:schemeClr>
              </a:solidFill>
              <a:latin typeface="Cambria" panose="02040503050406030204" pitchFamily="18" charset="0"/>
              <a:ea typeface="Cambria" panose="02040503050406030204" pitchFamily="18" charset="0"/>
            </a:endParaRPr>
          </a:p>
        </xdr:txBody>
      </xdr:sp>
    </xdr:grpSp>
    <xdr:clientData/>
  </xdr:twoCellAnchor>
  <xdr:twoCellAnchor editAs="oneCell">
    <xdr:from>
      <xdr:col>0</xdr:col>
      <xdr:colOff>449580</xdr:colOff>
      <xdr:row>7</xdr:row>
      <xdr:rowOff>91440</xdr:rowOff>
    </xdr:from>
    <xdr:to>
      <xdr:col>5</xdr:col>
      <xdr:colOff>160020</xdr:colOff>
      <xdr:row>25</xdr:row>
      <xdr:rowOff>0</xdr:rowOff>
    </xdr:to>
    <xdr:pic>
      <xdr:nvPicPr>
        <xdr:cNvPr id="28" name="Picture 27">
          <a:hlinkClick xmlns:r="http://schemas.openxmlformats.org/officeDocument/2006/relationships" r:id="rId5"/>
          <a:extLst>
            <a:ext uri="{FF2B5EF4-FFF2-40B4-BE49-F238E27FC236}">
              <a16:creationId xmlns:a16="http://schemas.microsoft.com/office/drawing/2014/main" id="{809AC408-7FAB-E044-2940-9262C945C8BD}"/>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49580" y="1318260"/>
          <a:ext cx="3063240" cy="306324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14</xdr:col>
      <xdr:colOff>297180</xdr:colOff>
      <xdr:row>16</xdr:row>
      <xdr:rowOff>114300</xdr:rowOff>
    </xdr:from>
    <xdr:to>
      <xdr:col>22</xdr:col>
      <xdr:colOff>22860</xdr:colOff>
      <xdr:row>33</xdr:row>
      <xdr:rowOff>144780</xdr:rowOff>
    </xdr:to>
    <xdr:graphicFrame macro="">
      <xdr:nvGraphicFramePr>
        <xdr:cNvPr id="2" name="Chart 1">
          <a:extLst>
            <a:ext uri="{FF2B5EF4-FFF2-40B4-BE49-F238E27FC236}">
              <a16:creationId xmlns:a16="http://schemas.microsoft.com/office/drawing/2014/main" id="{C3843DDF-B4CA-466A-8174-A048DA06D5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601980</xdr:colOff>
      <xdr:row>0</xdr:row>
      <xdr:rowOff>160020</xdr:rowOff>
    </xdr:from>
    <xdr:to>
      <xdr:col>14</xdr:col>
      <xdr:colOff>171449</xdr:colOff>
      <xdr:row>33</xdr:row>
      <xdr:rowOff>114300</xdr:rowOff>
    </xdr:to>
    <xdr:graphicFrame macro="">
      <xdr:nvGraphicFramePr>
        <xdr:cNvPr id="3" name="Chart 2">
          <a:extLst>
            <a:ext uri="{FF2B5EF4-FFF2-40B4-BE49-F238E27FC236}">
              <a16:creationId xmlns:a16="http://schemas.microsoft.com/office/drawing/2014/main" id="{B7678686-3667-4036-BE1E-C1D2F1A57E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327660</xdr:colOff>
      <xdr:row>0</xdr:row>
      <xdr:rowOff>129540</xdr:rowOff>
    </xdr:from>
    <xdr:to>
      <xdr:col>21</xdr:col>
      <xdr:colOff>632460</xdr:colOff>
      <xdr:row>15</xdr:row>
      <xdr:rowOff>129540</xdr:rowOff>
    </xdr:to>
    <xdr:graphicFrame macro="">
      <xdr:nvGraphicFramePr>
        <xdr:cNvPr id="4" name="Chart 3">
          <a:extLst>
            <a:ext uri="{FF2B5EF4-FFF2-40B4-BE49-F238E27FC236}">
              <a16:creationId xmlns:a16="http://schemas.microsoft.com/office/drawing/2014/main" id="{2E07FEF6-20B3-427F-89A9-2B5E766581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129540</xdr:colOff>
      <xdr:row>1</xdr:row>
      <xdr:rowOff>30480</xdr:rowOff>
    </xdr:from>
    <xdr:to>
      <xdr:col>5</xdr:col>
      <xdr:colOff>335280</xdr:colOff>
      <xdr:row>3</xdr:row>
      <xdr:rowOff>137160</xdr:rowOff>
    </xdr:to>
    <xdr:sp macro="" textlink="">
      <xdr:nvSpPr>
        <xdr:cNvPr id="5" name="Rectangle: Rounded Corners 4">
          <a:hlinkClick xmlns:r="http://schemas.openxmlformats.org/officeDocument/2006/relationships" r:id="rId4"/>
          <a:extLst>
            <a:ext uri="{FF2B5EF4-FFF2-40B4-BE49-F238E27FC236}">
              <a16:creationId xmlns:a16="http://schemas.microsoft.com/office/drawing/2014/main" id="{1DE58831-1359-440A-812D-D6CBBA636F0E}"/>
            </a:ext>
          </a:extLst>
        </xdr:cNvPr>
        <xdr:cNvSpPr/>
      </xdr:nvSpPr>
      <xdr:spPr>
        <a:xfrm>
          <a:off x="800100" y="205740"/>
          <a:ext cx="2887980" cy="457200"/>
        </a:xfrm>
        <a:prstGeom prst="roundRect">
          <a:avLst/>
        </a:prstGeom>
        <a:noFill/>
        <a:ln>
          <a:solidFill>
            <a:schemeClr val="accent1">
              <a:lumMod val="75000"/>
            </a:schemeClr>
          </a:solidFill>
        </a:ln>
        <a:effectLst>
          <a:glow rad="101600">
            <a:schemeClr val="accent1">
              <a:lumMod val="60000"/>
              <a:lumOff val="40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600" b="1">
              <a:solidFill>
                <a:schemeClr val="accent1">
                  <a:lumMod val="40000"/>
                  <a:lumOff val="60000"/>
                </a:schemeClr>
              </a:solidFill>
              <a:latin typeface="Cambria" panose="02040503050406030204" pitchFamily="18" charset="0"/>
              <a:ea typeface="Cambria" panose="02040503050406030204" pitchFamily="18" charset="0"/>
              <a:cs typeface="+mn-cs"/>
            </a:rPr>
            <a:t>Property</a:t>
          </a:r>
          <a:r>
            <a:rPr lang="en-IN" sz="1600" b="1" baseline="0">
              <a:solidFill>
                <a:schemeClr val="accent1">
                  <a:lumMod val="40000"/>
                  <a:lumOff val="60000"/>
                </a:schemeClr>
              </a:solidFill>
              <a:latin typeface="Cambria" panose="02040503050406030204" pitchFamily="18" charset="0"/>
              <a:ea typeface="Cambria" panose="02040503050406030204" pitchFamily="18" charset="0"/>
              <a:cs typeface="+mn-cs"/>
            </a:rPr>
            <a:t> Wise</a:t>
          </a:r>
          <a:r>
            <a:rPr lang="en-IN" sz="1600" b="1">
              <a:solidFill>
                <a:schemeClr val="accent1">
                  <a:lumMod val="40000"/>
                  <a:lumOff val="60000"/>
                </a:schemeClr>
              </a:solidFill>
              <a:latin typeface="Cambria" panose="02040503050406030204" pitchFamily="18" charset="0"/>
              <a:ea typeface="Cambria" panose="02040503050406030204" pitchFamily="18" charset="0"/>
              <a:cs typeface="+mn-cs"/>
            </a:rPr>
            <a:t> Analysis</a:t>
          </a:r>
        </a:p>
      </xdr:txBody>
    </xdr:sp>
    <xdr:clientData/>
  </xdr:twoCellAnchor>
  <xdr:twoCellAnchor>
    <xdr:from>
      <xdr:col>1</xdr:col>
      <xdr:colOff>114300</xdr:colOff>
      <xdr:row>5</xdr:row>
      <xdr:rowOff>0</xdr:rowOff>
    </xdr:from>
    <xdr:to>
      <xdr:col>5</xdr:col>
      <xdr:colOff>320040</xdr:colOff>
      <xdr:row>7</xdr:row>
      <xdr:rowOff>106680</xdr:rowOff>
    </xdr:to>
    <xdr:sp macro="" textlink="">
      <xdr:nvSpPr>
        <xdr:cNvPr id="6" name="Rectangle: Rounded Corners 5">
          <a:hlinkClick xmlns:r="http://schemas.openxmlformats.org/officeDocument/2006/relationships" r:id="rId5"/>
          <a:extLst>
            <a:ext uri="{FF2B5EF4-FFF2-40B4-BE49-F238E27FC236}">
              <a16:creationId xmlns:a16="http://schemas.microsoft.com/office/drawing/2014/main" id="{9C202D9D-BB1C-499A-89AD-07EFEAB76849}"/>
            </a:ext>
          </a:extLst>
        </xdr:cNvPr>
        <xdr:cNvSpPr/>
      </xdr:nvSpPr>
      <xdr:spPr>
        <a:xfrm>
          <a:off x="784860" y="876300"/>
          <a:ext cx="2887980" cy="457200"/>
        </a:xfrm>
        <a:prstGeom prst="roundRect">
          <a:avLst/>
        </a:prstGeom>
        <a:noFill/>
        <a:ln>
          <a:solidFill>
            <a:schemeClr val="accent1">
              <a:lumMod val="75000"/>
            </a:schemeClr>
          </a:solidFill>
        </a:ln>
        <a:effectLst>
          <a:glow rad="101600">
            <a:schemeClr val="accent1">
              <a:lumMod val="60000"/>
              <a:lumOff val="40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600" b="1">
              <a:solidFill>
                <a:schemeClr val="accent1">
                  <a:lumMod val="40000"/>
                  <a:lumOff val="60000"/>
                </a:schemeClr>
              </a:solidFill>
              <a:latin typeface="Cambria" panose="02040503050406030204" pitchFamily="18" charset="0"/>
              <a:ea typeface="Cambria" panose="02040503050406030204" pitchFamily="18" charset="0"/>
              <a:cs typeface="+mn-cs"/>
            </a:rPr>
            <a:t>Room Class</a:t>
          </a:r>
          <a:r>
            <a:rPr lang="en-IN" sz="1600" b="1" baseline="0">
              <a:solidFill>
                <a:schemeClr val="accent1">
                  <a:lumMod val="40000"/>
                  <a:lumOff val="60000"/>
                </a:schemeClr>
              </a:solidFill>
              <a:latin typeface="Cambria" panose="02040503050406030204" pitchFamily="18" charset="0"/>
              <a:ea typeface="Cambria" panose="02040503050406030204" pitchFamily="18" charset="0"/>
              <a:cs typeface="+mn-cs"/>
            </a:rPr>
            <a:t> </a:t>
          </a:r>
          <a:r>
            <a:rPr lang="en-IN" sz="1600" b="1">
              <a:solidFill>
                <a:schemeClr val="accent1">
                  <a:lumMod val="40000"/>
                  <a:lumOff val="60000"/>
                </a:schemeClr>
              </a:solidFill>
              <a:latin typeface="Cambria" panose="02040503050406030204" pitchFamily="18" charset="0"/>
              <a:ea typeface="Cambria" panose="02040503050406030204" pitchFamily="18" charset="0"/>
              <a:cs typeface="+mn-cs"/>
            </a:rPr>
            <a:t>Analysis</a:t>
          </a:r>
        </a:p>
      </xdr:txBody>
    </xdr:sp>
    <xdr:clientData/>
  </xdr:twoCellAnchor>
  <xdr:twoCellAnchor>
    <xdr:from>
      <xdr:col>1</xdr:col>
      <xdr:colOff>121920</xdr:colOff>
      <xdr:row>8</xdr:row>
      <xdr:rowOff>167640</xdr:rowOff>
    </xdr:from>
    <xdr:to>
      <xdr:col>5</xdr:col>
      <xdr:colOff>327660</xdr:colOff>
      <xdr:row>11</xdr:row>
      <xdr:rowOff>99060</xdr:rowOff>
    </xdr:to>
    <xdr:sp macro="" textlink="">
      <xdr:nvSpPr>
        <xdr:cNvPr id="7" name="Rectangle: Rounded Corners 6">
          <a:hlinkClick xmlns:r="http://schemas.openxmlformats.org/officeDocument/2006/relationships" r:id="rId6"/>
          <a:extLst>
            <a:ext uri="{FF2B5EF4-FFF2-40B4-BE49-F238E27FC236}">
              <a16:creationId xmlns:a16="http://schemas.microsoft.com/office/drawing/2014/main" id="{137677A1-F554-4EA4-A902-5CEC0350663B}"/>
            </a:ext>
          </a:extLst>
        </xdr:cNvPr>
        <xdr:cNvSpPr/>
      </xdr:nvSpPr>
      <xdr:spPr>
        <a:xfrm>
          <a:off x="792480" y="1569720"/>
          <a:ext cx="2887980" cy="457200"/>
        </a:xfrm>
        <a:prstGeom prst="roundRect">
          <a:avLst/>
        </a:prstGeom>
        <a:noFill/>
        <a:ln>
          <a:solidFill>
            <a:schemeClr val="accent1">
              <a:lumMod val="75000"/>
            </a:schemeClr>
          </a:solidFill>
        </a:ln>
        <a:effectLst>
          <a:glow rad="101600">
            <a:schemeClr val="accent1">
              <a:lumMod val="60000"/>
              <a:lumOff val="40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600" b="1">
              <a:solidFill>
                <a:schemeClr val="accent1">
                  <a:lumMod val="40000"/>
                  <a:lumOff val="60000"/>
                </a:schemeClr>
              </a:solidFill>
              <a:latin typeface="Cambria" panose="02040503050406030204" pitchFamily="18" charset="0"/>
              <a:ea typeface="Cambria" panose="02040503050406030204" pitchFamily="18" charset="0"/>
              <a:cs typeface="+mn-cs"/>
            </a:rPr>
            <a:t>Booking</a:t>
          </a:r>
          <a:r>
            <a:rPr lang="en-IN" sz="1600" b="1" baseline="0">
              <a:solidFill>
                <a:schemeClr val="accent1">
                  <a:lumMod val="40000"/>
                  <a:lumOff val="60000"/>
                </a:schemeClr>
              </a:solidFill>
              <a:latin typeface="Cambria" panose="02040503050406030204" pitchFamily="18" charset="0"/>
              <a:ea typeface="Cambria" panose="02040503050406030204" pitchFamily="18" charset="0"/>
              <a:cs typeface="+mn-cs"/>
            </a:rPr>
            <a:t> Platform </a:t>
          </a:r>
          <a:r>
            <a:rPr lang="en-IN" sz="1600" b="1">
              <a:solidFill>
                <a:schemeClr val="accent1">
                  <a:lumMod val="40000"/>
                  <a:lumOff val="60000"/>
                </a:schemeClr>
              </a:solidFill>
              <a:latin typeface="Cambria" panose="02040503050406030204" pitchFamily="18" charset="0"/>
              <a:ea typeface="Cambria" panose="02040503050406030204" pitchFamily="18" charset="0"/>
              <a:cs typeface="+mn-cs"/>
            </a:rPr>
            <a:t>Analysis</a:t>
          </a:r>
        </a:p>
      </xdr:txBody>
    </xdr:sp>
    <xdr:clientData/>
  </xdr:twoCellAnchor>
  <xdr:twoCellAnchor>
    <xdr:from>
      <xdr:col>1</xdr:col>
      <xdr:colOff>129540</xdr:colOff>
      <xdr:row>13</xdr:row>
      <xdr:rowOff>22860</xdr:rowOff>
    </xdr:from>
    <xdr:to>
      <xdr:col>5</xdr:col>
      <xdr:colOff>335280</xdr:colOff>
      <xdr:row>15</xdr:row>
      <xdr:rowOff>129540</xdr:rowOff>
    </xdr:to>
    <xdr:sp macro="" textlink="">
      <xdr:nvSpPr>
        <xdr:cNvPr id="8" name="Rectangle: Rounded Corners 7">
          <a:hlinkClick xmlns:r="http://schemas.openxmlformats.org/officeDocument/2006/relationships" r:id="rId7"/>
          <a:extLst>
            <a:ext uri="{FF2B5EF4-FFF2-40B4-BE49-F238E27FC236}">
              <a16:creationId xmlns:a16="http://schemas.microsoft.com/office/drawing/2014/main" id="{B9741D2C-B517-4FD4-97DF-B1B4B71C4810}"/>
            </a:ext>
          </a:extLst>
        </xdr:cNvPr>
        <xdr:cNvSpPr/>
      </xdr:nvSpPr>
      <xdr:spPr>
        <a:xfrm>
          <a:off x="800100" y="2301240"/>
          <a:ext cx="2887980" cy="457200"/>
        </a:xfrm>
        <a:prstGeom prst="roundRect">
          <a:avLst/>
        </a:prstGeom>
        <a:noFill/>
        <a:ln>
          <a:solidFill>
            <a:schemeClr val="accent1">
              <a:lumMod val="75000"/>
            </a:schemeClr>
          </a:solidFill>
        </a:ln>
        <a:effectLst>
          <a:glow rad="101600">
            <a:schemeClr val="accent1">
              <a:lumMod val="60000"/>
              <a:lumOff val="40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600" b="1">
              <a:solidFill>
                <a:schemeClr val="accent1">
                  <a:lumMod val="40000"/>
                  <a:lumOff val="60000"/>
                </a:schemeClr>
              </a:solidFill>
              <a:latin typeface="Cambria" panose="02040503050406030204" pitchFamily="18" charset="0"/>
              <a:ea typeface="Cambria" panose="02040503050406030204" pitchFamily="18" charset="0"/>
              <a:cs typeface="+mn-cs"/>
            </a:rPr>
            <a:t>Summary</a:t>
          </a:r>
        </a:p>
      </xdr:txBody>
    </xdr:sp>
    <xdr:clientData/>
  </xdr:twoCellAnchor>
  <xdr:twoCellAnchor editAs="oneCell">
    <xdr:from>
      <xdr:col>0</xdr:col>
      <xdr:colOff>167640</xdr:colOff>
      <xdr:row>17</xdr:row>
      <xdr:rowOff>22860</xdr:rowOff>
    </xdr:from>
    <xdr:to>
      <xdr:col>2</xdr:col>
      <xdr:colOff>289560</xdr:colOff>
      <xdr:row>26</xdr:row>
      <xdr:rowOff>144779</xdr:rowOff>
    </xdr:to>
    <mc:AlternateContent xmlns:mc="http://schemas.openxmlformats.org/markup-compatibility/2006">
      <mc:Choice xmlns:a14="http://schemas.microsoft.com/office/drawing/2010/main" Requires="a14">
        <xdr:graphicFrame macro="">
          <xdr:nvGraphicFramePr>
            <xdr:cNvPr id="10" name="city 1">
              <a:extLst>
                <a:ext uri="{FF2B5EF4-FFF2-40B4-BE49-F238E27FC236}">
                  <a16:creationId xmlns:a16="http://schemas.microsoft.com/office/drawing/2014/main" id="{6BC7D97A-5067-4B2E-901B-AD431BDF736D}"/>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167640" y="3061453"/>
              <a:ext cx="1457772" cy="17305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419100</xdr:colOff>
      <xdr:row>17</xdr:row>
      <xdr:rowOff>38100</xdr:rowOff>
    </xdr:from>
    <xdr:to>
      <xdr:col>5</xdr:col>
      <xdr:colOff>236220</xdr:colOff>
      <xdr:row>30</xdr:row>
      <xdr:rowOff>112395</xdr:rowOff>
    </xdr:to>
    <mc:AlternateContent xmlns:mc="http://schemas.openxmlformats.org/markup-compatibility/2006">
      <mc:Choice xmlns:a14="http://schemas.microsoft.com/office/drawing/2010/main" Requires="a14">
        <xdr:graphicFrame macro="">
          <xdr:nvGraphicFramePr>
            <xdr:cNvPr id="11" name="property_name 1">
              <a:extLst>
                <a:ext uri="{FF2B5EF4-FFF2-40B4-BE49-F238E27FC236}">
                  <a16:creationId xmlns:a16="http://schemas.microsoft.com/office/drawing/2014/main" id="{DFE408D0-98DC-4FF1-85D6-90A9320CC437}"/>
                </a:ext>
              </a:extLst>
            </xdr:cNvPr>
            <xdr:cNvGraphicFramePr/>
          </xdr:nvGraphicFramePr>
          <xdr:xfrm>
            <a:off x="0" y="0"/>
            <a:ext cx="0" cy="0"/>
          </xdr:xfrm>
          <a:graphic>
            <a:graphicData uri="http://schemas.microsoft.com/office/drawing/2010/slicer">
              <sle:slicer xmlns:sle="http://schemas.microsoft.com/office/drawing/2010/slicer" name="property_name 1"/>
            </a:graphicData>
          </a:graphic>
        </xdr:graphicFrame>
      </mc:Choice>
      <mc:Fallback>
        <xdr:sp macro="" textlink="">
          <xdr:nvSpPr>
            <xdr:cNvPr id="0" name=""/>
            <xdr:cNvSpPr>
              <a:spLocks noTextEdit="1"/>
            </xdr:cNvSpPr>
          </xdr:nvSpPr>
          <xdr:spPr>
            <a:xfrm>
              <a:off x="1754952" y="3076693"/>
              <a:ext cx="1820898" cy="23979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449580</xdr:colOff>
      <xdr:row>1</xdr:row>
      <xdr:rowOff>80010</xdr:rowOff>
    </xdr:from>
    <xdr:to>
      <xdr:col>14</xdr:col>
      <xdr:colOff>365760</xdr:colOff>
      <xdr:row>16</xdr:row>
      <xdr:rowOff>80010</xdr:rowOff>
    </xdr:to>
    <xdr:graphicFrame macro="">
      <xdr:nvGraphicFramePr>
        <xdr:cNvPr id="2" name="Chart 1">
          <a:extLst>
            <a:ext uri="{FF2B5EF4-FFF2-40B4-BE49-F238E27FC236}">
              <a16:creationId xmlns:a16="http://schemas.microsoft.com/office/drawing/2014/main" id="{A090A5C4-79C1-9C9A-5B8B-C5949D5FEE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5</xdr:col>
      <xdr:colOff>495300</xdr:colOff>
      <xdr:row>15</xdr:row>
      <xdr:rowOff>7620</xdr:rowOff>
    </xdr:from>
    <xdr:to>
      <xdr:col>20</xdr:col>
      <xdr:colOff>556260</xdr:colOff>
      <xdr:row>33</xdr:row>
      <xdr:rowOff>76200</xdr:rowOff>
    </xdr:to>
    <xdr:graphicFrame macro="">
      <xdr:nvGraphicFramePr>
        <xdr:cNvPr id="2" name="Chart 1">
          <a:extLst>
            <a:ext uri="{FF2B5EF4-FFF2-40B4-BE49-F238E27FC236}">
              <a16:creationId xmlns:a16="http://schemas.microsoft.com/office/drawing/2014/main" id="{35D3558C-3EB4-4249-A1F4-63FDA77711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381000</xdr:colOff>
      <xdr:row>0</xdr:row>
      <xdr:rowOff>121920</xdr:rowOff>
    </xdr:from>
    <xdr:to>
      <xdr:col>20</xdr:col>
      <xdr:colOff>502920</xdr:colOff>
      <xdr:row>14</xdr:row>
      <xdr:rowOff>76200</xdr:rowOff>
    </xdr:to>
    <xdr:graphicFrame macro="">
      <xdr:nvGraphicFramePr>
        <xdr:cNvPr id="3" name="Chart 2">
          <a:extLst>
            <a:ext uri="{FF2B5EF4-FFF2-40B4-BE49-F238E27FC236}">
              <a16:creationId xmlns:a16="http://schemas.microsoft.com/office/drawing/2014/main" id="{53B552E1-B2A8-4657-B461-55CB99EBFB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464820</xdr:colOff>
      <xdr:row>0</xdr:row>
      <xdr:rowOff>106680</xdr:rowOff>
    </xdr:from>
    <xdr:to>
      <xdr:col>13</xdr:col>
      <xdr:colOff>281940</xdr:colOff>
      <xdr:row>14</xdr:row>
      <xdr:rowOff>106680</xdr:rowOff>
    </xdr:to>
    <xdr:graphicFrame macro="">
      <xdr:nvGraphicFramePr>
        <xdr:cNvPr id="5" name="Chart 4">
          <a:extLst>
            <a:ext uri="{FF2B5EF4-FFF2-40B4-BE49-F238E27FC236}">
              <a16:creationId xmlns:a16="http://schemas.microsoft.com/office/drawing/2014/main" id="{5ADE33AC-9F58-4333-8561-2DE7DEB267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426720</xdr:colOff>
      <xdr:row>0</xdr:row>
      <xdr:rowOff>167640</xdr:rowOff>
    </xdr:from>
    <xdr:to>
      <xdr:col>4</xdr:col>
      <xdr:colOff>632460</xdr:colOff>
      <xdr:row>3</xdr:row>
      <xdr:rowOff>99060</xdr:rowOff>
    </xdr:to>
    <xdr:sp macro="" textlink="">
      <xdr:nvSpPr>
        <xdr:cNvPr id="6" name="Rectangle: Rounded Corners 5">
          <a:hlinkClick xmlns:r="http://schemas.openxmlformats.org/officeDocument/2006/relationships" r:id="rId4"/>
          <a:extLst>
            <a:ext uri="{FF2B5EF4-FFF2-40B4-BE49-F238E27FC236}">
              <a16:creationId xmlns:a16="http://schemas.microsoft.com/office/drawing/2014/main" id="{F3AFDA09-A05B-43D8-85E2-ACAE6D2FA4FE}"/>
            </a:ext>
          </a:extLst>
        </xdr:cNvPr>
        <xdr:cNvSpPr/>
      </xdr:nvSpPr>
      <xdr:spPr>
        <a:xfrm>
          <a:off x="426720" y="167640"/>
          <a:ext cx="2887980" cy="457200"/>
        </a:xfrm>
        <a:prstGeom prst="roundRect">
          <a:avLst/>
        </a:prstGeom>
        <a:noFill/>
        <a:ln>
          <a:solidFill>
            <a:schemeClr val="accent1">
              <a:lumMod val="75000"/>
            </a:schemeClr>
          </a:solidFill>
        </a:ln>
        <a:effectLst>
          <a:glow rad="101600">
            <a:schemeClr val="accent1">
              <a:lumMod val="60000"/>
              <a:lumOff val="40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600" b="1">
              <a:solidFill>
                <a:schemeClr val="accent1">
                  <a:lumMod val="40000"/>
                  <a:lumOff val="60000"/>
                </a:schemeClr>
              </a:solidFill>
              <a:latin typeface="Cambria" panose="02040503050406030204" pitchFamily="18" charset="0"/>
              <a:ea typeface="Cambria" panose="02040503050406030204" pitchFamily="18" charset="0"/>
              <a:cs typeface="+mn-cs"/>
            </a:rPr>
            <a:t>Summary</a:t>
          </a:r>
        </a:p>
      </xdr:txBody>
    </xdr:sp>
    <xdr:clientData/>
  </xdr:twoCellAnchor>
  <xdr:twoCellAnchor>
    <xdr:from>
      <xdr:col>0</xdr:col>
      <xdr:colOff>403860</xdr:colOff>
      <xdr:row>4</xdr:row>
      <xdr:rowOff>152400</xdr:rowOff>
    </xdr:from>
    <xdr:to>
      <xdr:col>4</xdr:col>
      <xdr:colOff>609600</xdr:colOff>
      <xdr:row>7</xdr:row>
      <xdr:rowOff>83820</xdr:rowOff>
    </xdr:to>
    <xdr:sp macro="" textlink="">
      <xdr:nvSpPr>
        <xdr:cNvPr id="7" name="Rectangle: Rounded Corners 6">
          <a:hlinkClick xmlns:r="http://schemas.openxmlformats.org/officeDocument/2006/relationships" r:id="rId5"/>
          <a:extLst>
            <a:ext uri="{FF2B5EF4-FFF2-40B4-BE49-F238E27FC236}">
              <a16:creationId xmlns:a16="http://schemas.microsoft.com/office/drawing/2014/main" id="{A3C474D6-C454-4951-9BAB-F0528F22EA6B}"/>
            </a:ext>
          </a:extLst>
        </xdr:cNvPr>
        <xdr:cNvSpPr/>
      </xdr:nvSpPr>
      <xdr:spPr>
        <a:xfrm>
          <a:off x="403860" y="853440"/>
          <a:ext cx="2887980" cy="457200"/>
        </a:xfrm>
        <a:prstGeom prst="roundRect">
          <a:avLst/>
        </a:prstGeom>
        <a:noFill/>
        <a:ln>
          <a:solidFill>
            <a:schemeClr val="accent1">
              <a:lumMod val="75000"/>
            </a:schemeClr>
          </a:solidFill>
        </a:ln>
        <a:effectLst>
          <a:glow rad="101600">
            <a:schemeClr val="accent1">
              <a:lumMod val="60000"/>
              <a:lumOff val="40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600" b="1">
              <a:solidFill>
                <a:schemeClr val="accent1">
                  <a:lumMod val="40000"/>
                  <a:lumOff val="60000"/>
                </a:schemeClr>
              </a:solidFill>
              <a:latin typeface="Cambria" panose="02040503050406030204" pitchFamily="18" charset="0"/>
              <a:ea typeface="Cambria" panose="02040503050406030204" pitchFamily="18" charset="0"/>
              <a:cs typeface="+mn-cs"/>
            </a:rPr>
            <a:t>Room</a:t>
          </a:r>
          <a:r>
            <a:rPr lang="en-IN" sz="1600" b="1" baseline="0">
              <a:solidFill>
                <a:schemeClr val="accent1">
                  <a:lumMod val="40000"/>
                  <a:lumOff val="60000"/>
                </a:schemeClr>
              </a:solidFill>
              <a:latin typeface="Cambria" panose="02040503050406030204" pitchFamily="18" charset="0"/>
              <a:ea typeface="Cambria" panose="02040503050406030204" pitchFamily="18" charset="0"/>
              <a:cs typeface="+mn-cs"/>
            </a:rPr>
            <a:t> Class</a:t>
          </a:r>
          <a:r>
            <a:rPr lang="en-IN" sz="1600" b="1">
              <a:solidFill>
                <a:schemeClr val="accent1">
                  <a:lumMod val="40000"/>
                  <a:lumOff val="60000"/>
                </a:schemeClr>
              </a:solidFill>
              <a:latin typeface="Cambria" panose="02040503050406030204" pitchFamily="18" charset="0"/>
              <a:ea typeface="Cambria" panose="02040503050406030204" pitchFamily="18" charset="0"/>
              <a:cs typeface="+mn-cs"/>
            </a:rPr>
            <a:t> Analysis</a:t>
          </a:r>
        </a:p>
      </xdr:txBody>
    </xdr:sp>
    <xdr:clientData/>
  </xdr:twoCellAnchor>
  <xdr:twoCellAnchor>
    <xdr:from>
      <xdr:col>0</xdr:col>
      <xdr:colOff>388620</xdr:colOff>
      <xdr:row>9</xdr:row>
      <xdr:rowOff>0</xdr:rowOff>
    </xdr:from>
    <xdr:to>
      <xdr:col>4</xdr:col>
      <xdr:colOff>594360</xdr:colOff>
      <xdr:row>11</xdr:row>
      <xdr:rowOff>106680</xdr:rowOff>
    </xdr:to>
    <xdr:sp macro="" textlink="">
      <xdr:nvSpPr>
        <xdr:cNvPr id="8" name="Rectangle: Rounded Corners 7">
          <a:hlinkClick xmlns:r="http://schemas.openxmlformats.org/officeDocument/2006/relationships" r:id="rId6"/>
          <a:extLst>
            <a:ext uri="{FF2B5EF4-FFF2-40B4-BE49-F238E27FC236}">
              <a16:creationId xmlns:a16="http://schemas.microsoft.com/office/drawing/2014/main" id="{215CD716-D93D-4224-B7BF-05960E2C5712}"/>
            </a:ext>
          </a:extLst>
        </xdr:cNvPr>
        <xdr:cNvSpPr/>
      </xdr:nvSpPr>
      <xdr:spPr>
        <a:xfrm>
          <a:off x="388620" y="1577340"/>
          <a:ext cx="2887980" cy="457200"/>
        </a:xfrm>
        <a:prstGeom prst="roundRect">
          <a:avLst/>
        </a:prstGeom>
        <a:noFill/>
        <a:ln>
          <a:solidFill>
            <a:schemeClr val="accent1">
              <a:lumMod val="75000"/>
            </a:schemeClr>
          </a:solidFill>
        </a:ln>
        <a:effectLst>
          <a:glow rad="101600">
            <a:schemeClr val="accent1">
              <a:lumMod val="60000"/>
              <a:lumOff val="40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600" b="1">
              <a:solidFill>
                <a:schemeClr val="accent1">
                  <a:lumMod val="40000"/>
                  <a:lumOff val="60000"/>
                </a:schemeClr>
              </a:solidFill>
              <a:latin typeface="Cambria" panose="02040503050406030204" pitchFamily="18" charset="0"/>
              <a:ea typeface="Cambria" panose="02040503050406030204" pitchFamily="18" charset="0"/>
              <a:cs typeface="+mn-cs"/>
            </a:rPr>
            <a:t>Booking Platform Analysis</a:t>
          </a:r>
        </a:p>
      </xdr:txBody>
    </xdr:sp>
    <xdr:clientData/>
  </xdr:twoCellAnchor>
  <xdr:twoCellAnchor>
    <xdr:from>
      <xdr:col>0</xdr:col>
      <xdr:colOff>381000</xdr:colOff>
      <xdr:row>13</xdr:row>
      <xdr:rowOff>30480</xdr:rowOff>
    </xdr:from>
    <xdr:to>
      <xdr:col>4</xdr:col>
      <xdr:colOff>586740</xdr:colOff>
      <xdr:row>15</xdr:row>
      <xdr:rowOff>137160</xdr:rowOff>
    </xdr:to>
    <xdr:sp macro="" textlink="">
      <xdr:nvSpPr>
        <xdr:cNvPr id="9" name="Rectangle: Rounded Corners 8">
          <a:hlinkClick xmlns:r="http://schemas.openxmlformats.org/officeDocument/2006/relationships" r:id="rId7"/>
          <a:extLst>
            <a:ext uri="{FF2B5EF4-FFF2-40B4-BE49-F238E27FC236}">
              <a16:creationId xmlns:a16="http://schemas.microsoft.com/office/drawing/2014/main" id="{7D8BF1A1-6A05-4A54-9F01-DA2CFA034764}"/>
            </a:ext>
          </a:extLst>
        </xdr:cNvPr>
        <xdr:cNvSpPr/>
      </xdr:nvSpPr>
      <xdr:spPr>
        <a:xfrm>
          <a:off x="381000" y="2308860"/>
          <a:ext cx="2887980" cy="457200"/>
        </a:xfrm>
        <a:prstGeom prst="roundRect">
          <a:avLst/>
        </a:prstGeom>
        <a:noFill/>
        <a:ln>
          <a:solidFill>
            <a:schemeClr val="accent1">
              <a:lumMod val="75000"/>
            </a:schemeClr>
          </a:solidFill>
        </a:ln>
        <a:effectLst>
          <a:glow rad="101600">
            <a:schemeClr val="accent1">
              <a:lumMod val="60000"/>
              <a:lumOff val="40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600" b="1">
              <a:solidFill>
                <a:schemeClr val="accent1">
                  <a:lumMod val="40000"/>
                  <a:lumOff val="60000"/>
                </a:schemeClr>
              </a:solidFill>
              <a:latin typeface="Cambria" panose="02040503050406030204" pitchFamily="18" charset="0"/>
              <a:ea typeface="Cambria" panose="02040503050406030204" pitchFamily="18" charset="0"/>
              <a:cs typeface="+mn-cs"/>
            </a:rPr>
            <a:t>Time Based Analysis</a:t>
          </a:r>
        </a:p>
      </xdr:txBody>
    </xdr:sp>
    <xdr:clientData/>
  </xdr:twoCellAnchor>
  <xdr:twoCellAnchor editAs="oneCell">
    <xdr:from>
      <xdr:col>0</xdr:col>
      <xdr:colOff>114300</xdr:colOff>
      <xdr:row>17</xdr:row>
      <xdr:rowOff>83821</xdr:rowOff>
    </xdr:from>
    <xdr:to>
      <xdr:col>2</xdr:col>
      <xdr:colOff>601980</xdr:colOff>
      <xdr:row>30</xdr:row>
      <xdr:rowOff>1</xdr:rowOff>
    </xdr:to>
    <mc:AlternateContent xmlns:mc="http://schemas.openxmlformats.org/markup-compatibility/2006">
      <mc:Choice xmlns:a14="http://schemas.microsoft.com/office/drawing/2010/main" Requires="a14">
        <xdr:graphicFrame macro="">
          <xdr:nvGraphicFramePr>
            <xdr:cNvPr id="4" name="booking_platform 1">
              <a:extLst>
                <a:ext uri="{FF2B5EF4-FFF2-40B4-BE49-F238E27FC236}">
                  <a16:creationId xmlns:a16="http://schemas.microsoft.com/office/drawing/2014/main" id="{2D3F088C-F5E5-48A3-AD4C-9E3F5AF8EA5B}"/>
                </a:ext>
              </a:extLst>
            </xdr:cNvPr>
            <xdr:cNvGraphicFramePr/>
          </xdr:nvGraphicFramePr>
          <xdr:xfrm>
            <a:off x="0" y="0"/>
            <a:ext cx="0" cy="0"/>
          </xdr:xfrm>
          <a:graphic>
            <a:graphicData uri="http://schemas.microsoft.com/office/drawing/2010/slicer">
              <sle:slicer xmlns:sle="http://schemas.microsoft.com/office/drawing/2010/slicer" name="booking_platform 1"/>
            </a:graphicData>
          </a:graphic>
        </xdr:graphicFrame>
      </mc:Choice>
      <mc:Fallback>
        <xdr:sp macro="" textlink="">
          <xdr:nvSpPr>
            <xdr:cNvPr id="0" name=""/>
            <xdr:cNvSpPr>
              <a:spLocks noTextEdit="1"/>
            </xdr:cNvSpPr>
          </xdr:nvSpPr>
          <xdr:spPr>
            <a:xfrm>
              <a:off x="114300" y="3063241"/>
              <a:ext cx="1828800" cy="2194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45720</xdr:colOff>
      <xdr:row>19</xdr:row>
      <xdr:rowOff>22861</xdr:rowOff>
    </xdr:from>
    <xdr:to>
      <xdr:col>5</xdr:col>
      <xdr:colOff>274320</xdr:colOff>
      <xdr:row>28</xdr:row>
      <xdr:rowOff>83820</xdr:rowOff>
    </xdr:to>
    <mc:AlternateContent xmlns:mc="http://schemas.openxmlformats.org/markup-compatibility/2006">
      <mc:Choice xmlns:a14="http://schemas.microsoft.com/office/drawing/2010/main" Requires="a14">
        <xdr:graphicFrame macro="">
          <xdr:nvGraphicFramePr>
            <xdr:cNvPr id="10" name="Rating Given 1">
              <a:extLst>
                <a:ext uri="{FF2B5EF4-FFF2-40B4-BE49-F238E27FC236}">
                  <a16:creationId xmlns:a16="http://schemas.microsoft.com/office/drawing/2014/main" id="{1C7E0FB5-2D55-472C-8D60-EB29ADC0DD39}"/>
                </a:ext>
              </a:extLst>
            </xdr:cNvPr>
            <xdr:cNvGraphicFramePr/>
          </xdr:nvGraphicFramePr>
          <xdr:xfrm>
            <a:off x="0" y="0"/>
            <a:ext cx="0" cy="0"/>
          </xdr:xfrm>
          <a:graphic>
            <a:graphicData uri="http://schemas.microsoft.com/office/drawing/2010/slicer">
              <sle:slicer xmlns:sle="http://schemas.microsoft.com/office/drawing/2010/slicer" name="Rating Given 1"/>
            </a:graphicData>
          </a:graphic>
        </xdr:graphicFrame>
      </mc:Choice>
      <mc:Fallback>
        <xdr:sp macro="" textlink="">
          <xdr:nvSpPr>
            <xdr:cNvPr id="0" name=""/>
            <xdr:cNvSpPr>
              <a:spLocks noTextEdit="1"/>
            </xdr:cNvSpPr>
          </xdr:nvSpPr>
          <xdr:spPr>
            <a:xfrm>
              <a:off x="2057400" y="3352801"/>
              <a:ext cx="1569720" cy="1638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1.xml><?xml version="1.0" encoding="utf-8"?>
<xdr:wsDr xmlns:xdr="http://schemas.openxmlformats.org/drawingml/2006/spreadsheetDrawing" xmlns:a="http://schemas.openxmlformats.org/drawingml/2006/main">
  <xdr:twoCellAnchor>
    <xdr:from>
      <xdr:col>13</xdr:col>
      <xdr:colOff>220980</xdr:colOff>
      <xdr:row>0</xdr:row>
      <xdr:rowOff>22860</xdr:rowOff>
    </xdr:from>
    <xdr:to>
      <xdr:col>20</xdr:col>
      <xdr:colOff>632460</xdr:colOff>
      <xdr:row>13</xdr:row>
      <xdr:rowOff>160020</xdr:rowOff>
    </xdr:to>
    <xdr:graphicFrame macro="">
      <xdr:nvGraphicFramePr>
        <xdr:cNvPr id="2" name="Chart 1">
          <a:extLst>
            <a:ext uri="{FF2B5EF4-FFF2-40B4-BE49-F238E27FC236}">
              <a16:creationId xmlns:a16="http://schemas.microsoft.com/office/drawing/2014/main" id="{34CE86BD-ED45-4174-A210-D6EF3B747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472440</xdr:colOff>
      <xdr:row>14</xdr:row>
      <xdr:rowOff>129540</xdr:rowOff>
    </xdr:from>
    <xdr:to>
      <xdr:col>13</xdr:col>
      <xdr:colOff>91440</xdr:colOff>
      <xdr:row>30</xdr:row>
      <xdr:rowOff>53340</xdr:rowOff>
    </xdr:to>
    <xdr:graphicFrame macro="">
      <xdr:nvGraphicFramePr>
        <xdr:cNvPr id="3" name="Chart 2">
          <a:extLst>
            <a:ext uri="{FF2B5EF4-FFF2-40B4-BE49-F238E27FC236}">
              <a16:creationId xmlns:a16="http://schemas.microsoft.com/office/drawing/2014/main" id="{BCB898FC-1362-44A7-A46F-8A35070CB8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182880</xdr:colOff>
      <xdr:row>14</xdr:row>
      <xdr:rowOff>114300</xdr:rowOff>
    </xdr:from>
    <xdr:to>
      <xdr:col>21</xdr:col>
      <xdr:colOff>53340</xdr:colOff>
      <xdr:row>30</xdr:row>
      <xdr:rowOff>15240</xdr:rowOff>
    </xdr:to>
    <xdr:graphicFrame macro="">
      <xdr:nvGraphicFramePr>
        <xdr:cNvPr id="4" name="Chart 3">
          <a:extLst>
            <a:ext uri="{FF2B5EF4-FFF2-40B4-BE49-F238E27FC236}">
              <a16:creationId xmlns:a16="http://schemas.microsoft.com/office/drawing/2014/main" id="{68DEB98D-4572-4460-B50A-6FCB1A8D88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495300</xdr:colOff>
      <xdr:row>0</xdr:row>
      <xdr:rowOff>99060</xdr:rowOff>
    </xdr:from>
    <xdr:to>
      <xdr:col>13</xdr:col>
      <xdr:colOff>76200</xdr:colOff>
      <xdr:row>14</xdr:row>
      <xdr:rowOff>0</xdr:rowOff>
    </xdr:to>
    <xdr:graphicFrame macro="">
      <xdr:nvGraphicFramePr>
        <xdr:cNvPr id="5" name="Chart 4">
          <a:extLst>
            <a:ext uri="{FF2B5EF4-FFF2-40B4-BE49-F238E27FC236}">
              <a16:creationId xmlns:a16="http://schemas.microsoft.com/office/drawing/2014/main" id="{3755217F-C93A-4A7B-9406-1A8049CD1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228600</xdr:colOff>
      <xdr:row>1</xdr:row>
      <xdr:rowOff>15240</xdr:rowOff>
    </xdr:from>
    <xdr:to>
      <xdr:col>4</xdr:col>
      <xdr:colOff>434340</xdr:colOff>
      <xdr:row>3</xdr:row>
      <xdr:rowOff>121920</xdr:rowOff>
    </xdr:to>
    <xdr:sp macro="" textlink="">
      <xdr:nvSpPr>
        <xdr:cNvPr id="6" name="Rectangle: Rounded Corners 5">
          <a:hlinkClick xmlns:r="http://schemas.openxmlformats.org/officeDocument/2006/relationships" r:id="rId5"/>
          <a:extLst>
            <a:ext uri="{FF2B5EF4-FFF2-40B4-BE49-F238E27FC236}">
              <a16:creationId xmlns:a16="http://schemas.microsoft.com/office/drawing/2014/main" id="{E872F6FD-A2D3-4C4D-9309-5D58BD5FE7B2}"/>
            </a:ext>
          </a:extLst>
        </xdr:cNvPr>
        <xdr:cNvSpPr/>
      </xdr:nvSpPr>
      <xdr:spPr>
        <a:xfrm>
          <a:off x="228600" y="190500"/>
          <a:ext cx="2887980" cy="457200"/>
        </a:xfrm>
        <a:prstGeom prst="roundRect">
          <a:avLst/>
        </a:prstGeom>
        <a:noFill/>
        <a:ln>
          <a:solidFill>
            <a:schemeClr val="accent1">
              <a:lumMod val="75000"/>
            </a:schemeClr>
          </a:solidFill>
        </a:ln>
        <a:effectLst>
          <a:glow rad="101600">
            <a:schemeClr val="accent1">
              <a:lumMod val="60000"/>
              <a:lumOff val="40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600" b="1">
              <a:solidFill>
                <a:schemeClr val="accent1">
                  <a:lumMod val="40000"/>
                  <a:lumOff val="60000"/>
                </a:schemeClr>
              </a:solidFill>
              <a:latin typeface="Cambria" panose="02040503050406030204" pitchFamily="18" charset="0"/>
              <a:ea typeface="Cambria" panose="02040503050406030204" pitchFamily="18" charset="0"/>
              <a:cs typeface="+mn-cs"/>
            </a:rPr>
            <a:t>Summary</a:t>
          </a:r>
        </a:p>
      </xdr:txBody>
    </xdr:sp>
    <xdr:clientData/>
  </xdr:twoCellAnchor>
  <xdr:twoCellAnchor>
    <xdr:from>
      <xdr:col>0</xdr:col>
      <xdr:colOff>220980</xdr:colOff>
      <xdr:row>5</xdr:row>
      <xdr:rowOff>68580</xdr:rowOff>
    </xdr:from>
    <xdr:to>
      <xdr:col>4</xdr:col>
      <xdr:colOff>426720</xdr:colOff>
      <xdr:row>8</xdr:row>
      <xdr:rowOff>0</xdr:rowOff>
    </xdr:to>
    <xdr:sp macro="" textlink="">
      <xdr:nvSpPr>
        <xdr:cNvPr id="7" name="Rectangle: Rounded Corners 6">
          <a:hlinkClick xmlns:r="http://schemas.openxmlformats.org/officeDocument/2006/relationships" r:id="rId6"/>
          <a:extLst>
            <a:ext uri="{FF2B5EF4-FFF2-40B4-BE49-F238E27FC236}">
              <a16:creationId xmlns:a16="http://schemas.microsoft.com/office/drawing/2014/main" id="{B36AA2AF-5391-4800-97D7-4A587CCC9685}"/>
            </a:ext>
          </a:extLst>
        </xdr:cNvPr>
        <xdr:cNvSpPr/>
      </xdr:nvSpPr>
      <xdr:spPr>
        <a:xfrm>
          <a:off x="220980" y="944880"/>
          <a:ext cx="2887980" cy="457200"/>
        </a:xfrm>
        <a:prstGeom prst="roundRect">
          <a:avLst/>
        </a:prstGeom>
        <a:noFill/>
        <a:ln>
          <a:solidFill>
            <a:schemeClr val="accent1">
              <a:lumMod val="75000"/>
            </a:schemeClr>
          </a:solidFill>
        </a:ln>
        <a:effectLst>
          <a:glow rad="101600">
            <a:schemeClr val="accent1">
              <a:lumMod val="60000"/>
              <a:lumOff val="40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600" b="1">
              <a:solidFill>
                <a:schemeClr val="accent1">
                  <a:lumMod val="40000"/>
                  <a:lumOff val="60000"/>
                </a:schemeClr>
              </a:solidFill>
              <a:latin typeface="Cambria" panose="02040503050406030204" pitchFamily="18" charset="0"/>
              <a:ea typeface="Cambria" panose="02040503050406030204" pitchFamily="18" charset="0"/>
              <a:cs typeface="+mn-cs"/>
            </a:rPr>
            <a:t>Booking</a:t>
          </a:r>
          <a:r>
            <a:rPr lang="en-IN" sz="1600" b="1" baseline="0">
              <a:solidFill>
                <a:schemeClr val="accent1">
                  <a:lumMod val="40000"/>
                  <a:lumOff val="60000"/>
                </a:schemeClr>
              </a:solidFill>
              <a:latin typeface="Cambria" panose="02040503050406030204" pitchFamily="18" charset="0"/>
              <a:ea typeface="Cambria" panose="02040503050406030204" pitchFamily="18" charset="0"/>
              <a:cs typeface="+mn-cs"/>
            </a:rPr>
            <a:t> PLatform </a:t>
          </a:r>
          <a:r>
            <a:rPr lang="en-IN" sz="1600" b="1">
              <a:solidFill>
                <a:schemeClr val="accent1">
                  <a:lumMod val="40000"/>
                  <a:lumOff val="60000"/>
                </a:schemeClr>
              </a:solidFill>
              <a:latin typeface="Cambria" panose="02040503050406030204" pitchFamily="18" charset="0"/>
              <a:ea typeface="Cambria" panose="02040503050406030204" pitchFamily="18" charset="0"/>
              <a:cs typeface="+mn-cs"/>
            </a:rPr>
            <a:t>Analysis</a:t>
          </a:r>
        </a:p>
      </xdr:txBody>
    </xdr:sp>
    <xdr:clientData/>
  </xdr:twoCellAnchor>
  <xdr:twoCellAnchor>
    <xdr:from>
      <xdr:col>0</xdr:col>
      <xdr:colOff>236220</xdr:colOff>
      <xdr:row>9</xdr:row>
      <xdr:rowOff>106680</xdr:rowOff>
    </xdr:from>
    <xdr:to>
      <xdr:col>4</xdr:col>
      <xdr:colOff>441960</xdr:colOff>
      <xdr:row>12</xdr:row>
      <xdr:rowOff>38100</xdr:rowOff>
    </xdr:to>
    <xdr:sp macro="" textlink="">
      <xdr:nvSpPr>
        <xdr:cNvPr id="8" name="Rectangle: Rounded Corners 7">
          <a:hlinkClick xmlns:r="http://schemas.openxmlformats.org/officeDocument/2006/relationships" r:id="rId7"/>
          <a:extLst>
            <a:ext uri="{FF2B5EF4-FFF2-40B4-BE49-F238E27FC236}">
              <a16:creationId xmlns:a16="http://schemas.microsoft.com/office/drawing/2014/main" id="{F318BD92-F15F-430F-80F4-25B68326EBB8}"/>
            </a:ext>
          </a:extLst>
        </xdr:cNvPr>
        <xdr:cNvSpPr/>
      </xdr:nvSpPr>
      <xdr:spPr>
        <a:xfrm>
          <a:off x="236220" y="1684020"/>
          <a:ext cx="2887980" cy="457200"/>
        </a:xfrm>
        <a:prstGeom prst="roundRect">
          <a:avLst/>
        </a:prstGeom>
        <a:noFill/>
        <a:ln>
          <a:solidFill>
            <a:schemeClr val="accent1">
              <a:lumMod val="75000"/>
            </a:schemeClr>
          </a:solidFill>
        </a:ln>
        <a:effectLst>
          <a:glow rad="101600">
            <a:schemeClr val="accent1">
              <a:lumMod val="60000"/>
              <a:lumOff val="40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600" b="1">
              <a:solidFill>
                <a:schemeClr val="accent1">
                  <a:lumMod val="40000"/>
                  <a:lumOff val="60000"/>
                </a:schemeClr>
              </a:solidFill>
              <a:latin typeface="Cambria" panose="02040503050406030204" pitchFamily="18" charset="0"/>
              <a:ea typeface="Cambria" panose="02040503050406030204" pitchFamily="18" charset="0"/>
              <a:cs typeface="+mn-cs"/>
            </a:rPr>
            <a:t>Property</a:t>
          </a:r>
          <a:r>
            <a:rPr lang="en-IN" sz="1600" b="1" baseline="0">
              <a:solidFill>
                <a:schemeClr val="accent1">
                  <a:lumMod val="40000"/>
                  <a:lumOff val="60000"/>
                </a:schemeClr>
              </a:solidFill>
              <a:latin typeface="Cambria" panose="02040503050406030204" pitchFamily="18" charset="0"/>
              <a:ea typeface="Cambria" panose="02040503050406030204" pitchFamily="18" charset="0"/>
              <a:cs typeface="+mn-cs"/>
            </a:rPr>
            <a:t> Wise</a:t>
          </a:r>
          <a:r>
            <a:rPr lang="en-IN" sz="1600" b="1">
              <a:solidFill>
                <a:schemeClr val="accent1">
                  <a:lumMod val="40000"/>
                  <a:lumOff val="60000"/>
                </a:schemeClr>
              </a:solidFill>
              <a:latin typeface="Cambria" panose="02040503050406030204" pitchFamily="18" charset="0"/>
              <a:ea typeface="Cambria" panose="02040503050406030204" pitchFamily="18" charset="0"/>
              <a:cs typeface="+mn-cs"/>
            </a:rPr>
            <a:t> Analysis</a:t>
          </a:r>
        </a:p>
      </xdr:txBody>
    </xdr:sp>
    <xdr:clientData/>
  </xdr:twoCellAnchor>
  <xdr:twoCellAnchor>
    <xdr:from>
      <xdr:col>0</xdr:col>
      <xdr:colOff>243840</xdr:colOff>
      <xdr:row>13</xdr:row>
      <xdr:rowOff>106680</xdr:rowOff>
    </xdr:from>
    <xdr:to>
      <xdr:col>4</xdr:col>
      <xdr:colOff>449580</xdr:colOff>
      <xdr:row>16</xdr:row>
      <xdr:rowOff>38100</xdr:rowOff>
    </xdr:to>
    <xdr:sp macro="" textlink="">
      <xdr:nvSpPr>
        <xdr:cNvPr id="9" name="Rectangle: Rounded Corners 8">
          <a:hlinkClick xmlns:r="http://schemas.openxmlformats.org/officeDocument/2006/relationships" r:id="rId8"/>
          <a:extLst>
            <a:ext uri="{FF2B5EF4-FFF2-40B4-BE49-F238E27FC236}">
              <a16:creationId xmlns:a16="http://schemas.microsoft.com/office/drawing/2014/main" id="{1F47FB11-AC54-41B9-8F1B-2BAA53C175A1}"/>
            </a:ext>
          </a:extLst>
        </xdr:cNvPr>
        <xdr:cNvSpPr/>
      </xdr:nvSpPr>
      <xdr:spPr>
        <a:xfrm>
          <a:off x="243840" y="2385060"/>
          <a:ext cx="2887980" cy="457200"/>
        </a:xfrm>
        <a:prstGeom prst="roundRect">
          <a:avLst/>
        </a:prstGeom>
        <a:noFill/>
        <a:ln>
          <a:solidFill>
            <a:schemeClr val="accent1">
              <a:lumMod val="75000"/>
            </a:schemeClr>
          </a:solidFill>
        </a:ln>
        <a:effectLst>
          <a:glow rad="101600">
            <a:schemeClr val="accent1">
              <a:lumMod val="60000"/>
              <a:lumOff val="40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600" b="1" baseline="0">
              <a:solidFill>
                <a:schemeClr val="accent1">
                  <a:lumMod val="40000"/>
                  <a:lumOff val="60000"/>
                </a:schemeClr>
              </a:solidFill>
              <a:latin typeface="Cambria" panose="02040503050406030204" pitchFamily="18" charset="0"/>
              <a:ea typeface="Cambria" panose="02040503050406030204" pitchFamily="18" charset="0"/>
              <a:cs typeface="+mn-cs"/>
            </a:rPr>
            <a:t>Time Based </a:t>
          </a:r>
          <a:r>
            <a:rPr lang="en-IN" sz="1600" b="1">
              <a:solidFill>
                <a:schemeClr val="accent1">
                  <a:lumMod val="40000"/>
                  <a:lumOff val="60000"/>
                </a:schemeClr>
              </a:solidFill>
              <a:latin typeface="Cambria" panose="02040503050406030204" pitchFamily="18" charset="0"/>
              <a:ea typeface="Cambria" panose="02040503050406030204" pitchFamily="18" charset="0"/>
              <a:cs typeface="+mn-cs"/>
            </a:rPr>
            <a:t>Analysis</a:t>
          </a:r>
        </a:p>
      </xdr:txBody>
    </xdr:sp>
    <xdr:clientData/>
  </xdr:twoCellAnchor>
  <xdr:twoCellAnchor editAs="oneCell">
    <xdr:from>
      <xdr:col>0</xdr:col>
      <xdr:colOff>182880</xdr:colOff>
      <xdr:row>17</xdr:row>
      <xdr:rowOff>91441</xdr:rowOff>
    </xdr:from>
    <xdr:to>
      <xdr:col>2</xdr:col>
      <xdr:colOff>350520</xdr:colOff>
      <xdr:row>30</xdr:row>
      <xdr:rowOff>7621</xdr:rowOff>
    </xdr:to>
    <mc:AlternateContent xmlns:mc="http://schemas.openxmlformats.org/markup-compatibility/2006">
      <mc:Choice xmlns:a14="http://schemas.microsoft.com/office/drawing/2010/main" Requires="a14">
        <xdr:graphicFrame macro="">
          <xdr:nvGraphicFramePr>
            <xdr:cNvPr id="10" name="check_in_date">
              <a:extLst>
                <a:ext uri="{FF2B5EF4-FFF2-40B4-BE49-F238E27FC236}">
                  <a16:creationId xmlns:a16="http://schemas.microsoft.com/office/drawing/2014/main" id="{50CBA62C-8FA9-84FC-10E6-B22D10E9EE66}"/>
                </a:ext>
              </a:extLst>
            </xdr:cNvPr>
            <xdr:cNvGraphicFramePr/>
          </xdr:nvGraphicFramePr>
          <xdr:xfrm>
            <a:off x="0" y="0"/>
            <a:ext cx="0" cy="0"/>
          </xdr:xfrm>
          <a:graphic>
            <a:graphicData uri="http://schemas.microsoft.com/office/drawing/2010/slicer">
              <sle:slicer xmlns:sle="http://schemas.microsoft.com/office/drawing/2010/slicer" name="check_in_date"/>
            </a:graphicData>
          </a:graphic>
        </xdr:graphicFrame>
      </mc:Choice>
      <mc:Fallback>
        <xdr:sp macro="" textlink="">
          <xdr:nvSpPr>
            <xdr:cNvPr id="0" name=""/>
            <xdr:cNvSpPr>
              <a:spLocks noTextEdit="1"/>
            </xdr:cNvSpPr>
          </xdr:nvSpPr>
          <xdr:spPr>
            <a:xfrm>
              <a:off x="182880" y="3070861"/>
              <a:ext cx="1508760" cy="2194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457200</xdr:colOff>
      <xdr:row>17</xdr:row>
      <xdr:rowOff>99060</xdr:rowOff>
    </xdr:from>
    <xdr:to>
      <xdr:col>5</xdr:col>
      <xdr:colOff>274320</xdr:colOff>
      <xdr:row>29</xdr:row>
      <xdr:rowOff>106680</xdr:rowOff>
    </xdr:to>
    <mc:AlternateContent xmlns:mc="http://schemas.openxmlformats.org/markup-compatibility/2006">
      <mc:Choice xmlns:a14="http://schemas.microsoft.com/office/drawing/2010/main" Requires="a14">
        <xdr:graphicFrame macro="">
          <xdr:nvGraphicFramePr>
            <xdr:cNvPr id="11" name="booking_platform 2">
              <a:extLst>
                <a:ext uri="{FF2B5EF4-FFF2-40B4-BE49-F238E27FC236}">
                  <a16:creationId xmlns:a16="http://schemas.microsoft.com/office/drawing/2014/main" id="{F1DDB2F9-B370-46C2-8374-9589062C01BB}"/>
                </a:ext>
              </a:extLst>
            </xdr:cNvPr>
            <xdr:cNvGraphicFramePr/>
          </xdr:nvGraphicFramePr>
          <xdr:xfrm>
            <a:off x="0" y="0"/>
            <a:ext cx="0" cy="0"/>
          </xdr:xfrm>
          <a:graphic>
            <a:graphicData uri="http://schemas.microsoft.com/office/drawing/2010/slicer">
              <sle:slicer xmlns:sle="http://schemas.microsoft.com/office/drawing/2010/slicer" name="booking_platform 2"/>
            </a:graphicData>
          </a:graphic>
        </xdr:graphicFrame>
      </mc:Choice>
      <mc:Fallback>
        <xdr:sp macro="" textlink="">
          <xdr:nvSpPr>
            <xdr:cNvPr id="0" name=""/>
            <xdr:cNvSpPr>
              <a:spLocks noTextEdit="1"/>
            </xdr:cNvSpPr>
          </xdr:nvSpPr>
          <xdr:spPr>
            <a:xfrm>
              <a:off x="1798320" y="3078480"/>
              <a:ext cx="1828800" cy="2110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2.xml><?xml version="1.0" encoding="utf-8"?>
<xdr:wsDr xmlns:xdr="http://schemas.openxmlformats.org/drawingml/2006/spreadsheetDrawing" xmlns:a="http://schemas.openxmlformats.org/drawingml/2006/main">
  <xdr:twoCellAnchor>
    <xdr:from>
      <xdr:col>4</xdr:col>
      <xdr:colOff>579120</xdr:colOff>
      <xdr:row>0</xdr:row>
      <xdr:rowOff>144780</xdr:rowOff>
    </xdr:from>
    <xdr:to>
      <xdr:col>12</xdr:col>
      <xdr:colOff>381000</xdr:colOff>
      <xdr:row>16</xdr:row>
      <xdr:rowOff>68580</xdr:rowOff>
    </xdr:to>
    <xdr:graphicFrame macro="">
      <xdr:nvGraphicFramePr>
        <xdr:cNvPr id="2" name="Chart 1">
          <a:extLst>
            <a:ext uri="{FF2B5EF4-FFF2-40B4-BE49-F238E27FC236}">
              <a16:creationId xmlns:a16="http://schemas.microsoft.com/office/drawing/2014/main" id="{2A82B912-6880-4E16-9C96-5F4C8A0DA7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502920</xdr:colOff>
      <xdr:row>17</xdr:row>
      <xdr:rowOff>0</xdr:rowOff>
    </xdr:from>
    <xdr:to>
      <xdr:col>21</xdr:col>
      <xdr:colOff>0</xdr:colOff>
      <xdr:row>33</xdr:row>
      <xdr:rowOff>22860</xdr:rowOff>
    </xdr:to>
    <xdr:graphicFrame macro="">
      <xdr:nvGraphicFramePr>
        <xdr:cNvPr id="3" name="Chart 2">
          <a:extLst>
            <a:ext uri="{FF2B5EF4-FFF2-40B4-BE49-F238E27FC236}">
              <a16:creationId xmlns:a16="http://schemas.microsoft.com/office/drawing/2014/main" id="{20863235-1BB2-4EB4-997B-F4ABD8702F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449580</xdr:colOff>
      <xdr:row>0</xdr:row>
      <xdr:rowOff>144780</xdr:rowOff>
    </xdr:from>
    <xdr:to>
      <xdr:col>21</xdr:col>
      <xdr:colOff>53340</xdr:colOff>
      <xdr:row>16</xdr:row>
      <xdr:rowOff>68580</xdr:rowOff>
    </xdr:to>
    <xdr:graphicFrame macro="">
      <xdr:nvGraphicFramePr>
        <xdr:cNvPr id="4" name="Chart 3">
          <a:extLst>
            <a:ext uri="{FF2B5EF4-FFF2-40B4-BE49-F238E27FC236}">
              <a16:creationId xmlns:a16="http://schemas.microsoft.com/office/drawing/2014/main" id="{D182907D-7374-47B6-93EA-BD1B99FBEA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563880</xdr:colOff>
      <xdr:row>17</xdr:row>
      <xdr:rowOff>7620</xdr:rowOff>
    </xdr:from>
    <xdr:to>
      <xdr:col>10</xdr:col>
      <xdr:colOff>365760</xdr:colOff>
      <xdr:row>33</xdr:row>
      <xdr:rowOff>30480</xdr:rowOff>
    </xdr:to>
    <xdr:graphicFrame macro="">
      <xdr:nvGraphicFramePr>
        <xdr:cNvPr id="5" name="Chart 4">
          <a:extLst>
            <a:ext uri="{FF2B5EF4-FFF2-40B4-BE49-F238E27FC236}">
              <a16:creationId xmlns:a16="http://schemas.microsoft.com/office/drawing/2014/main" id="{307D1A59-E359-4113-95F9-6A287E67F2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137160</xdr:colOff>
      <xdr:row>0</xdr:row>
      <xdr:rowOff>137160</xdr:rowOff>
    </xdr:from>
    <xdr:to>
      <xdr:col>4</xdr:col>
      <xdr:colOff>342900</xdr:colOff>
      <xdr:row>3</xdr:row>
      <xdr:rowOff>68580</xdr:rowOff>
    </xdr:to>
    <xdr:sp macro="" textlink="">
      <xdr:nvSpPr>
        <xdr:cNvPr id="6" name="Rectangle: Rounded Corners 5">
          <a:hlinkClick xmlns:r="http://schemas.openxmlformats.org/officeDocument/2006/relationships" r:id="rId5"/>
          <a:extLst>
            <a:ext uri="{FF2B5EF4-FFF2-40B4-BE49-F238E27FC236}">
              <a16:creationId xmlns:a16="http://schemas.microsoft.com/office/drawing/2014/main" id="{4429750A-720F-4F1C-9696-04A8C32DDE4F}"/>
            </a:ext>
          </a:extLst>
        </xdr:cNvPr>
        <xdr:cNvSpPr/>
      </xdr:nvSpPr>
      <xdr:spPr>
        <a:xfrm>
          <a:off x="137160" y="137160"/>
          <a:ext cx="2887980" cy="457200"/>
        </a:xfrm>
        <a:prstGeom prst="roundRect">
          <a:avLst>
            <a:gd name="adj" fmla="val 11667"/>
          </a:avLst>
        </a:prstGeom>
        <a:noFill/>
        <a:ln>
          <a:solidFill>
            <a:schemeClr val="accent1">
              <a:lumMod val="75000"/>
            </a:schemeClr>
          </a:solidFill>
        </a:ln>
        <a:effectLst>
          <a:glow rad="101600">
            <a:schemeClr val="accent1">
              <a:lumMod val="60000"/>
              <a:lumOff val="40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600" b="1">
              <a:solidFill>
                <a:schemeClr val="accent1">
                  <a:lumMod val="40000"/>
                  <a:lumOff val="60000"/>
                </a:schemeClr>
              </a:solidFill>
              <a:latin typeface="Cambria" panose="02040503050406030204" pitchFamily="18" charset="0"/>
              <a:ea typeface="Cambria" panose="02040503050406030204" pitchFamily="18" charset="0"/>
              <a:cs typeface="+mn-cs"/>
            </a:rPr>
            <a:t>Summary</a:t>
          </a:r>
        </a:p>
      </xdr:txBody>
    </xdr:sp>
    <xdr:clientData/>
  </xdr:twoCellAnchor>
  <xdr:twoCellAnchor>
    <xdr:from>
      <xdr:col>0</xdr:col>
      <xdr:colOff>129540</xdr:colOff>
      <xdr:row>5</xdr:row>
      <xdr:rowOff>15240</xdr:rowOff>
    </xdr:from>
    <xdr:to>
      <xdr:col>4</xdr:col>
      <xdr:colOff>335280</xdr:colOff>
      <xdr:row>7</xdr:row>
      <xdr:rowOff>121920</xdr:rowOff>
    </xdr:to>
    <xdr:sp macro="" textlink="">
      <xdr:nvSpPr>
        <xdr:cNvPr id="7" name="Rectangle: Rounded Corners 6">
          <a:hlinkClick xmlns:r="http://schemas.openxmlformats.org/officeDocument/2006/relationships" r:id="rId6"/>
          <a:extLst>
            <a:ext uri="{FF2B5EF4-FFF2-40B4-BE49-F238E27FC236}">
              <a16:creationId xmlns:a16="http://schemas.microsoft.com/office/drawing/2014/main" id="{CD821640-326A-4D38-8276-8158351C163B}"/>
            </a:ext>
          </a:extLst>
        </xdr:cNvPr>
        <xdr:cNvSpPr/>
      </xdr:nvSpPr>
      <xdr:spPr>
        <a:xfrm>
          <a:off x="129540" y="891540"/>
          <a:ext cx="2887980" cy="457200"/>
        </a:xfrm>
        <a:prstGeom prst="roundRect">
          <a:avLst/>
        </a:prstGeom>
        <a:noFill/>
        <a:ln>
          <a:solidFill>
            <a:schemeClr val="accent1">
              <a:lumMod val="75000"/>
            </a:schemeClr>
          </a:solidFill>
        </a:ln>
        <a:effectLst>
          <a:glow rad="101600">
            <a:schemeClr val="accent1">
              <a:lumMod val="60000"/>
              <a:lumOff val="40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600" b="1">
              <a:solidFill>
                <a:schemeClr val="accent1">
                  <a:lumMod val="40000"/>
                  <a:lumOff val="60000"/>
                </a:schemeClr>
              </a:solidFill>
              <a:latin typeface="Cambria" panose="02040503050406030204" pitchFamily="18" charset="0"/>
              <a:ea typeface="Cambria" panose="02040503050406030204" pitchFamily="18" charset="0"/>
              <a:cs typeface="+mn-cs"/>
            </a:rPr>
            <a:t>Time Based Analysis</a:t>
          </a:r>
        </a:p>
      </xdr:txBody>
    </xdr:sp>
    <xdr:clientData/>
  </xdr:twoCellAnchor>
  <xdr:twoCellAnchor>
    <xdr:from>
      <xdr:col>0</xdr:col>
      <xdr:colOff>91440</xdr:colOff>
      <xdr:row>9</xdr:row>
      <xdr:rowOff>60960</xdr:rowOff>
    </xdr:from>
    <xdr:to>
      <xdr:col>4</xdr:col>
      <xdr:colOff>297180</xdr:colOff>
      <xdr:row>11</xdr:row>
      <xdr:rowOff>167640</xdr:rowOff>
    </xdr:to>
    <xdr:sp macro="" textlink="">
      <xdr:nvSpPr>
        <xdr:cNvPr id="8" name="Rectangle: Rounded Corners 7">
          <a:hlinkClick xmlns:r="http://schemas.openxmlformats.org/officeDocument/2006/relationships" r:id="rId7"/>
          <a:extLst>
            <a:ext uri="{FF2B5EF4-FFF2-40B4-BE49-F238E27FC236}">
              <a16:creationId xmlns:a16="http://schemas.microsoft.com/office/drawing/2014/main" id="{DA9C3AE6-9E97-459C-AE50-D05FFCE2B310}"/>
            </a:ext>
          </a:extLst>
        </xdr:cNvPr>
        <xdr:cNvSpPr/>
      </xdr:nvSpPr>
      <xdr:spPr>
        <a:xfrm>
          <a:off x="91440" y="1638300"/>
          <a:ext cx="2887980" cy="457200"/>
        </a:xfrm>
        <a:prstGeom prst="roundRect">
          <a:avLst/>
        </a:prstGeom>
        <a:noFill/>
        <a:ln>
          <a:solidFill>
            <a:schemeClr val="accent1">
              <a:lumMod val="75000"/>
            </a:schemeClr>
          </a:solidFill>
        </a:ln>
        <a:effectLst>
          <a:glow rad="101600">
            <a:schemeClr val="accent1">
              <a:lumMod val="60000"/>
              <a:lumOff val="40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600" b="1">
              <a:solidFill>
                <a:schemeClr val="accent1">
                  <a:lumMod val="40000"/>
                  <a:lumOff val="60000"/>
                </a:schemeClr>
              </a:solidFill>
              <a:latin typeface="Cambria" panose="02040503050406030204" pitchFamily="18" charset="0"/>
              <a:ea typeface="Cambria" panose="02040503050406030204" pitchFamily="18" charset="0"/>
              <a:cs typeface="+mn-cs"/>
            </a:rPr>
            <a:t>Room</a:t>
          </a:r>
          <a:r>
            <a:rPr lang="en-IN" sz="1600" b="1" baseline="0">
              <a:solidFill>
                <a:schemeClr val="accent1">
                  <a:lumMod val="40000"/>
                  <a:lumOff val="60000"/>
                </a:schemeClr>
              </a:solidFill>
              <a:latin typeface="Cambria" panose="02040503050406030204" pitchFamily="18" charset="0"/>
              <a:ea typeface="Cambria" panose="02040503050406030204" pitchFamily="18" charset="0"/>
              <a:cs typeface="+mn-cs"/>
            </a:rPr>
            <a:t> Class</a:t>
          </a:r>
          <a:r>
            <a:rPr lang="en-IN" sz="1600" b="1">
              <a:solidFill>
                <a:schemeClr val="accent1">
                  <a:lumMod val="40000"/>
                  <a:lumOff val="60000"/>
                </a:schemeClr>
              </a:solidFill>
              <a:latin typeface="Cambria" panose="02040503050406030204" pitchFamily="18" charset="0"/>
              <a:ea typeface="Cambria" panose="02040503050406030204" pitchFamily="18" charset="0"/>
              <a:cs typeface="+mn-cs"/>
            </a:rPr>
            <a:t> Analysis</a:t>
          </a:r>
        </a:p>
      </xdr:txBody>
    </xdr:sp>
    <xdr:clientData/>
  </xdr:twoCellAnchor>
  <xdr:twoCellAnchor>
    <xdr:from>
      <xdr:col>0</xdr:col>
      <xdr:colOff>114300</xdr:colOff>
      <xdr:row>13</xdr:row>
      <xdr:rowOff>53340</xdr:rowOff>
    </xdr:from>
    <xdr:to>
      <xdr:col>4</xdr:col>
      <xdr:colOff>320040</xdr:colOff>
      <xdr:row>15</xdr:row>
      <xdr:rowOff>160020</xdr:rowOff>
    </xdr:to>
    <xdr:sp macro="" textlink="">
      <xdr:nvSpPr>
        <xdr:cNvPr id="9" name="Rectangle: Rounded Corners 8">
          <a:hlinkClick xmlns:r="http://schemas.openxmlformats.org/officeDocument/2006/relationships" r:id="rId8"/>
          <a:extLst>
            <a:ext uri="{FF2B5EF4-FFF2-40B4-BE49-F238E27FC236}">
              <a16:creationId xmlns:a16="http://schemas.microsoft.com/office/drawing/2014/main" id="{9C09DA83-1E8E-45C3-80C8-D13517E84A96}"/>
            </a:ext>
          </a:extLst>
        </xdr:cNvPr>
        <xdr:cNvSpPr/>
      </xdr:nvSpPr>
      <xdr:spPr>
        <a:xfrm>
          <a:off x="114300" y="2331720"/>
          <a:ext cx="2887980" cy="457200"/>
        </a:xfrm>
        <a:prstGeom prst="roundRect">
          <a:avLst/>
        </a:prstGeom>
        <a:noFill/>
        <a:ln>
          <a:solidFill>
            <a:schemeClr val="accent1">
              <a:lumMod val="75000"/>
            </a:schemeClr>
          </a:solidFill>
        </a:ln>
        <a:effectLst>
          <a:glow rad="101600">
            <a:schemeClr val="accent1">
              <a:lumMod val="60000"/>
              <a:lumOff val="40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600" b="1">
              <a:solidFill>
                <a:schemeClr val="accent1">
                  <a:lumMod val="40000"/>
                  <a:lumOff val="60000"/>
                </a:schemeClr>
              </a:solidFill>
              <a:latin typeface="Cambria" panose="02040503050406030204" pitchFamily="18" charset="0"/>
              <a:ea typeface="Cambria" panose="02040503050406030204" pitchFamily="18" charset="0"/>
              <a:cs typeface="+mn-cs"/>
            </a:rPr>
            <a:t>Property</a:t>
          </a:r>
          <a:r>
            <a:rPr lang="en-IN" sz="1600" b="1" baseline="0">
              <a:solidFill>
                <a:schemeClr val="accent1">
                  <a:lumMod val="40000"/>
                  <a:lumOff val="60000"/>
                </a:schemeClr>
              </a:solidFill>
              <a:latin typeface="Cambria" panose="02040503050406030204" pitchFamily="18" charset="0"/>
              <a:ea typeface="Cambria" panose="02040503050406030204" pitchFamily="18" charset="0"/>
              <a:cs typeface="+mn-cs"/>
            </a:rPr>
            <a:t> Wise</a:t>
          </a:r>
          <a:r>
            <a:rPr lang="en-IN" sz="1600" b="1">
              <a:solidFill>
                <a:schemeClr val="accent1">
                  <a:lumMod val="40000"/>
                  <a:lumOff val="60000"/>
                </a:schemeClr>
              </a:solidFill>
              <a:latin typeface="Cambria" panose="02040503050406030204" pitchFamily="18" charset="0"/>
              <a:ea typeface="Cambria" panose="02040503050406030204" pitchFamily="18" charset="0"/>
              <a:cs typeface="+mn-cs"/>
            </a:rPr>
            <a:t> Analysis</a:t>
          </a:r>
        </a:p>
      </xdr:txBody>
    </xdr:sp>
    <xdr:clientData/>
  </xdr:twoCellAnchor>
  <xdr:twoCellAnchor editAs="oneCell">
    <xdr:from>
      <xdr:col>0</xdr:col>
      <xdr:colOff>129540</xdr:colOff>
      <xdr:row>17</xdr:row>
      <xdr:rowOff>144781</xdr:rowOff>
    </xdr:from>
    <xdr:to>
      <xdr:col>2</xdr:col>
      <xdr:colOff>45720</xdr:colOff>
      <xdr:row>22</xdr:row>
      <xdr:rowOff>106680</xdr:rowOff>
    </xdr:to>
    <mc:AlternateContent xmlns:mc="http://schemas.openxmlformats.org/markup-compatibility/2006">
      <mc:Choice xmlns:a14="http://schemas.microsoft.com/office/drawing/2010/main" Requires="a14">
        <xdr:graphicFrame macro="">
          <xdr:nvGraphicFramePr>
            <xdr:cNvPr id="12" name="category 1">
              <a:extLst>
                <a:ext uri="{FF2B5EF4-FFF2-40B4-BE49-F238E27FC236}">
                  <a16:creationId xmlns:a16="http://schemas.microsoft.com/office/drawing/2014/main" id="{537FD2DB-E4B2-460B-A6B1-B11B872F9D7B}"/>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129540" y="3124201"/>
              <a:ext cx="1257300" cy="838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220980</xdr:colOff>
      <xdr:row>17</xdr:row>
      <xdr:rowOff>137161</xdr:rowOff>
    </xdr:from>
    <xdr:to>
      <xdr:col>4</xdr:col>
      <xdr:colOff>381000</xdr:colOff>
      <xdr:row>25</xdr:row>
      <xdr:rowOff>83821</xdr:rowOff>
    </xdr:to>
    <mc:AlternateContent xmlns:mc="http://schemas.openxmlformats.org/markup-compatibility/2006">
      <mc:Choice xmlns:a14="http://schemas.microsoft.com/office/drawing/2010/main" Requires="a14">
        <xdr:graphicFrame macro="">
          <xdr:nvGraphicFramePr>
            <xdr:cNvPr id="13" name="room_class 1">
              <a:extLst>
                <a:ext uri="{FF2B5EF4-FFF2-40B4-BE49-F238E27FC236}">
                  <a16:creationId xmlns:a16="http://schemas.microsoft.com/office/drawing/2014/main" id="{42ED3BCE-42AB-4F7C-B72A-F17329D1894D}"/>
                </a:ext>
              </a:extLst>
            </xdr:cNvPr>
            <xdr:cNvGraphicFramePr/>
          </xdr:nvGraphicFramePr>
          <xdr:xfrm>
            <a:off x="0" y="0"/>
            <a:ext cx="0" cy="0"/>
          </xdr:xfrm>
          <a:graphic>
            <a:graphicData uri="http://schemas.microsoft.com/office/drawing/2010/slicer">
              <sle:slicer xmlns:sle="http://schemas.microsoft.com/office/drawing/2010/slicer" name="room_class 1"/>
            </a:graphicData>
          </a:graphic>
        </xdr:graphicFrame>
      </mc:Choice>
      <mc:Fallback>
        <xdr:sp macro="" textlink="">
          <xdr:nvSpPr>
            <xdr:cNvPr id="0" name=""/>
            <xdr:cNvSpPr>
              <a:spLocks noTextEdit="1"/>
            </xdr:cNvSpPr>
          </xdr:nvSpPr>
          <xdr:spPr>
            <a:xfrm>
              <a:off x="1562100" y="3116581"/>
              <a:ext cx="1501140" cy="1348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106680</xdr:colOff>
      <xdr:row>23</xdr:row>
      <xdr:rowOff>7621</xdr:rowOff>
    </xdr:from>
    <xdr:to>
      <xdr:col>2</xdr:col>
      <xdr:colOff>76200</xdr:colOff>
      <xdr:row>27</xdr:row>
      <xdr:rowOff>152400</xdr:rowOff>
    </xdr:to>
    <mc:AlternateContent xmlns:mc="http://schemas.openxmlformats.org/markup-compatibility/2006">
      <mc:Choice xmlns:a14="http://schemas.microsoft.com/office/drawing/2010/main" Requires="a14">
        <xdr:graphicFrame macro="">
          <xdr:nvGraphicFramePr>
            <xdr:cNvPr id="14" name="day_type">
              <a:extLst>
                <a:ext uri="{FF2B5EF4-FFF2-40B4-BE49-F238E27FC236}">
                  <a16:creationId xmlns:a16="http://schemas.microsoft.com/office/drawing/2014/main" id="{439EBE53-9450-ED1E-8BF4-07E42975F7EA}"/>
                </a:ext>
              </a:extLst>
            </xdr:cNvPr>
            <xdr:cNvGraphicFramePr/>
          </xdr:nvGraphicFramePr>
          <xdr:xfrm>
            <a:off x="0" y="0"/>
            <a:ext cx="0" cy="0"/>
          </xdr:xfrm>
          <a:graphic>
            <a:graphicData uri="http://schemas.microsoft.com/office/drawing/2010/slicer">
              <sle:slicer xmlns:sle="http://schemas.microsoft.com/office/drawing/2010/slicer" name="day_type"/>
            </a:graphicData>
          </a:graphic>
        </xdr:graphicFrame>
      </mc:Choice>
      <mc:Fallback>
        <xdr:sp macro="" textlink="">
          <xdr:nvSpPr>
            <xdr:cNvPr id="0" name=""/>
            <xdr:cNvSpPr>
              <a:spLocks noTextEdit="1"/>
            </xdr:cNvSpPr>
          </xdr:nvSpPr>
          <xdr:spPr>
            <a:xfrm>
              <a:off x="106680" y="4038601"/>
              <a:ext cx="1310640" cy="8458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510540</xdr:colOff>
      <xdr:row>4</xdr:row>
      <xdr:rowOff>41910</xdr:rowOff>
    </xdr:from>
    <xdr:to>
      <xdr:col>12</xdr:col>
      <xdr:colOff>205740</xdr:colOff>
      <xdr:row>19</xdr:row>
      <xdr:rowOff>41910</xdr:rowOff>
    </xdr:to>
    <xdr:graphicFrame macro="">
      <xdr:nvGraphicFramePr>
        <xdr:cNvPr id="3" name="Chart 2">
          <a:extLst>
            <a:ext uri="{FF2B5EF4-FFF2-40B4-BE49-F238E27FC236}">
              <a16:creationId xmlns:a16="http://schemas.microsoft.com/office/drawing/2014/main" id="{9BEACF6D-086B-0CAE-C384-5FE9D6BFA1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83820</xdr:colOff>
      <xdr:row>6</xdr:row>
      <xdr:rowOff>41910</xdr:rowOff>
    </xdr:from>
    <xdr:to>
      <xdr:col>13</xdr:col>
      <xdr:colOff>495300</xdr:colOff>
      <xdr:row>21</xdr:row>
      <xdr:rowOff>41910</xdr:rowOff>
    </xdr:to>
    <xdr:graphicFrame macro="">
      <xdr:nvGraphicFramePr>
        <xdr:cNvPr id="2" name="Chart 1">
          <a:extLst>
            <a:ext uri="{FF2B5EF4-FFF2-40B4-BE49-F238E27FC236}">
              <a16:creationId xmlns:a16="http://schemas.microsoft.com/office/drawing/2014/main" id="{12270923-C0DC-D030-C730-3B2AEA0721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525780</xdr:colOff>
      <xdr:row>7</xdr:row>
      <xdr:rowOff>26670</xdr:rowOff>
    </xdr:from>
    <xdr:to>
      <xdr:col>13</xdr:col>
      <xdr:colOff>594360</xdr:colOff>
      <xdr:row>22</xdr:row>
      <xdr:rowOff>68580</xdr:rowOff>
    </xdr:to>
    <xdr:graphicFrame macro="">
      <xdr:nvGraphicFramePr>
        <xdr:cNvPr id="2" name="Chart 1">
          <a:extLst>
            <a:ext uri="{FF2B5EF4-FFF2-40B4-BE49-F238E27FC236}">
              <a16:creationId xmlns:a16="http://schemas.microsoft.com/office/drawing/2014/main" id="{7699BF70-CFFE-B2C6-0C0E-B75CBF9973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533400</xdr:colOff>
      <xdr:row>6</xdr:row>
      <xdr:rowOff>38100</xdr:rowOff>
    </xdr:from>
    <xdr:to>
      <xdr:col>15</xdr:col>
      <xdr:colOff>228600</xdr:colOff>
      <xdr:row>21</xdr:row>
      <xdr:rowOff>38100</xdr:rowOff>
    </xdr:to>
    <xdr:graphicFrame macro="">
      <xdr:nvGraphicFramePr>
        <xdr:cNvPr id="2" name="Chart 1">
          <a:extLst>
            <a:ext uri="{FF2B5EF4-FFF2-40B4-BE49-F238E27FC236}">
              <a16:creationId xmlns:a16="http://schemas.microsoft.com/office/drawing/2014/main" id="{65FF096A-A400-685D-FD72-B19D4826F4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251460</xdr:colOff>
      <xdr:row>4</xdr:row>
      <xdr:rowOff>72390</xdr:rowOff>
    </xdr:from>
    <xdr:to>
      <xdr:col>11</xdr:col>
      <xdr:colOff>556260</xdr:colOff>
      <xdr:row>19</xdr:row>
      <xdr:rowOff>72390</xdr:rowOff>
    </xdr:to>
    <xdr:graphicFrame macro="">
      <xdr:nvGraphicFramePr>
        <xdr:cNvPr id="2" name="Chart 1">
          <a:extLst>
            <a:ext uri="{FF2B5EF4-FFF2-40B4-BE49-F238E27FC236}">
              <a16:creationId xmlns:a16="http://schemas.microsoft.com/office/drawing/2014/main" id="{ED54B4F0-5D8A-B756-9C33-B46A33B435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190500</xdr:colOff>
      <xdr:row>3</xdr:row>
      <xdr:rowOff>95250</xdr:rowOff>
    </xdr:from>
    <xdr:to>
      <xdr:col>11</xdr:col>
      <xdr:colOff>495300</xdr:colOff>
      <xdr:row>18</xdr:row>
      <xdr:rowOff>95250</xdr:rowOff>
    </xdr:to>
    <xdr:graphicFrame macro="">
      <xdr:nvGraphicFramePr>
        <xdr:cNvPr id="2" name="Chart 1">
          <a:extLst>
            <a:ext uri="{FF2B5EF4-FFF2-40B4-BE49-F238E27FC236}">
              <a16:creationId xmlns:a16="http://schemas.microsoft.com/office/drawing/2014/main" id="{6EB22F87-8C62-9CCD-29B8-F536615F9D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7</xdr:col>
      <xdr:colOff>533400</xdr:colOff>
      <xdr:row>6</xdr:row>
      <xdr:rowOff>41910</xdr:rowOff>
    </xdr:from>
    <xdr:to>
      <xdr:col>15</xdr:col>
      <xdr:colOff>228600</xdr:colOff>
      <xdr:row>21</xdr:row>
      <xdr:rowOff>41910</xdr:rowOff>
    </xdr:to>
    <xdr:graphicFrame macro="">
      <xdr:nvGraphicFramePr>
        <xdr:cNvPr id="2" name="Chart 1">
          <a:extLst>
            <a:ext uri="{FF2B5EF4-FFF2-40B4-BE49-F238E27FC236}">
              <a16:creationId xmlns:a16="http://schemas.microsoft.com/office/drawing/2014/main" id="{F42B4B17-4E9C-29A7-8FAA-AEF1C0ACB5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ya" refreshedDate="45832.446357986111" backgroundQuery="1" createdVersion="8" refreshedVersion="8" minRefreshableVersion="3" recordCount="0" supportSubquery="1" supportAdvancedDrill="1" xr:uid="{B617C9A0-3E28-4E50-AB91-79277541CC61}">
  <cacheSource type="external" connectionId="6"/>
  <cacheFields count="5">
    <cacheField name="[fact_bookings].[Rating Given].[Rating Given]" caption="Rating Given" numFmtId="0" hierarchy="30" level="1">
      <sharedItems count="5">
        <s v="Average"/>
        <s v="Bad"/>
        <s v="Excellent"/>
        <s v="Not Given"/>
        <s v="Very Good"/>
      </sharedItems>
    </cacheField>
    <cacheField name="[Measures].[Total Bookings]" caption="Total Bookings" numFmtId="0" hierarchy="35" level="32767"/>
    <cacheField name="[dim_hotels].[property_name].[property_name]" caption="property_name" numFmtId="0" hierarchy="8" level="1">
      <sharedItems count="7">
        <s v="Atliq Bay"/>
        <s v="Atliq Blu"/>
        <s v="Atliq City"/>
        <s v="Atliq Exotica"/>
        <s v="Atliq Grands"/>
        <s v="Atliq Palace"/>
        <s v="Atliq Seasons"/>
      </sharedItems>
    </cacheField>
    <cacheField name="[fact_bookings].[booking_platform].[booking_platform]" caption="booking_platform" numFmtId="0" hierarchy="25" level="1">
      <sharedItems containsSemiMixedTypes="0" containsNonDate="0" containsString="0"/>
    </cacheField>
    <cacheField name="[dim_date].[day_type].[day_type]" caption="day_type" numFmtId="0" hierarchy="3" level="1">
      <sharedItems containsSemiMixedTypes="0" containsNonDate="0" containsString="0"/>
    </cacheField>
  </cacheFields>
  <cacheHierarchies count="61">
    <cacheHierarchy uniqueName="[dim_date].[date]" caption="date" attribute="1" time="1" defaultMemberUniqueName="[dim_date].[date].[All]" allUniqueName="[dim_date].[date].[All]" dimensionUniqueName="[dim_date]" displayFolder="" count="2" memberValueDatatype="7" unbalanced="0"/>
    <cacheHierarchy uniqueName="[dim_date].[mmm yy]" caption="mmm yy" attribute="1" defaultMemberUniqueName="[dim_date].[mmm yy].[All]" allUniqueName="[dim_date].[mmm yy].[All]" dimensionUniqueName="[dim_date]" displayFolder="" count="2" memberValueDatatype="130" unbalanced="0"/>
    <cacheHierarchy uniqueName="[dim_date].[week no]" caption="week no" attribute="1" defaultMemberUniqueName="[dim_date].[week no].[All]" allUniqueName="[dim_date].[week no].[All]" dimensionUniqueName="[dim_date]" displayFolder="" count="2" memberValueDatatype="130" unbalanced="0"/>
    <cacheHierarchy uniqueName="[dim_date].[day_type]" caption="day_type" attribute="1" defaultMemberUniqueName="[dim_date].[day_type].[All]" allUniqueName="[dim_date].[day_type].[All]" dimensionUniqueName="[dim_date]" displayFolder="" count="2" memberValueDatatype="130" unbalanced="0">
      <fieldsUsage count="2">
        <fieldUsage x="-1"/>
        <fieldUsage x="4"/>
      </fieldsUsage>
    </cacheHierarchy>
    <cacheHierarchy uniqueName="[dim_date].[mmm yy (Month)]" caption="mmm yy (Month)" attribute="1" defaultMemberUniqueName="[dim_date].[mmm yy (Month)].[All]" allUniqueName="[dim_date].[mmm yy (Month)].[All]" dimensionUniqueName="[dim_date]" displayFolder="" count="2" memberValueDatatype="130" unbalanced="0"/>
    <cacheHierarchy uniqueName="[dim_date].[date (Month)]" caption="date (Month)" attribute="1" defaultMemberUniqueName="[dim_date].[date (Month)].[All]" allUniqueName="[dim_date].[date (Month)].[All]" dimensionUniqueName="[dim_date]" displayFolder="" count="2" memberValueDatatype="130" unbalanced="0"/>
    <cacheHierarchy uniqueName="[dim_date].[date (Month)1]" caption="date (Month)1" attribute="1" defaultMemberUniqueName="[dim_date].[date (Month)1].[All]" allUniqueName="[dim_date].[date (Month)1].[All]" dimensionUniqueName="[dim_date]" displayFolder="" count="2" memberValueDatatype="130" unbalanced="0"/>
    <cacheHierarchy uniqueName="[dim_hotels].[property_id]" caption="property_id" attribute="1" defaultMemberUniqueName="[dim_hotels].[property_id].[All]" allUniqueName="[dim_hotels].[property_id].[All]" dimensionUniqueName="[dim_hotels]" displayFolder="" count="2" memberValueDatatype="20" unbalanced="0"/>
    <cacheHierarchy uniqueName="[dim_hotels].[property_name]" caption="property_name" attribute="1" defaultMemberUniqueName="[dim_hotels].[property_name].[All]" allUniqueName="[dim_hotels].[property_name].[All]" dimensionUniqueName="[dim_hotels]" displayFolder="" count="2" memberValueDatatype="130" unbalanced="0">
      <fieldsUsage count="2">
        <fieldUsage x="-1"/>
        <fieldUsage x="2"/>
      </fieldsUsage>
    </cacheHierarchy>
    <cacheHierarchy uniqueName="[dim_hotels].[category]" caption="category" attribute="1" defaultMemberUniqueName="[dim_hotels].[category].[All]" allUniqueName="[dim_hotels].[category].[All]" dimensionUniqueName="[dim_hotels]" displayFolder="" count="2"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category]" caption="room_category" attribute="1" defaultMemberUniqueName="[dim_rooms].[room_category].[All]" allUniqueName="[dim_rooms].[room_category].[All]" dimensionUniqueName="[dim_rooms]" displayFolder="" count="2"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2"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2"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2"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2"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2" memberValueDatatype="20" unbalanced="0"/>
    <cacheHierarchy uniqueName="[fact_bookings].[booking_id]" caption="booking_id" attribute="1" defaultMemberUniqueName="[fact_bookings].[booking_id].[All]" allUniqueName="[fact_bookings].[booking_id].[All]" dimensionUniqueName="[fact_bookings]" displayFolder="" count="2" memberValueDatatype="130" unbalanced="0"/>
    <cacheHierarchy uniqueName="[fact_bookings].[property_id]" caption="property_id" attribute="1" defaultMemberUniqueName="[fact_bookings].[property_id].[All]" allUniqueName="[fact_bookings].[property_id].[All]" dimensionUniqueName="[fact_bookings]" displayFolder="" count="2" memberValueDatatype="20" unbalanced="0"/>
    <cacheHierarchy uniqueName="[fact_bookings].[booking_date]" caption="booking_date" attribute="1" time="1" defaultMemberUniqueName="[fact_bookings].[booking_date].[All]" allUniqueName="[fact_bookings].[booking_date].[All]" dimensionUniqueName="[fact_bookings]" displayFolder="" count="2" memberValueDatatype="7" unbalanced="0"/>
    <cacheHierarchy uniqueName="[fact_bookings].[check_in_date]" caption="check_in_date" attribute="1" time="1" defaultMemberUniqueName="[fact_bookings].[check_in_date].[All]" allUniqueName="[fact_bookings].[check_in_date].[All]" dimensionUniqueName="[fact_bookings]" displayFolder="" count="2" memberValueDatatype="7" unbalanced="0"/>
    <cacheHierarchy uniqueName="[fact_bookings].[checkout_date]" caption="checkout_date" attribute="1" time="1" defaultMemberUniqueName="[fact_bookings].[checkout_date].[All]" allUniqueName="[fact_bookings].[checkout_date].[All]" dimensionUniqueName="[fact_bookings]" displayFolder="" count="2" memberValueDatatype="7" unbalanced="0"/>
    <cacheHierarchy uniqueName="[fact_bookings].[no_guests]" caption="no_guests" attribute="1" defaultMemberUniqueName="[fact_bookings].[no_guests].[All]" allUniqueName="[fact_bookings].[no_guests].[All]" dimensionUniqueName="[fact_bookings]" displayFolder="" count="2" memberValueDatatype="20" unbalanced="0"/>
    <cacheHierarchy uniqueName="[fact_bookings].[room_category]" caption="room_category" attribute="1" defaultMemberUniqueName="[fact_bookings].[room_category].[All]" allUniqueName="[fact_bookings].[room_category].[All]" dimensionUniqueName="[fact_bookings]" displayFolder="" count="2"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fieldsUsage count="2">
        <fieldUsage x="-1"/>
        <fieldUsage x="3"/>
      </fieldsUsage>
    </cacheHierarchy>
    <cacheHierarchy uniqueName="[fact_bookings].[ratings_given]" caption="ratings_given" attribute="1" defaultMemberUniqueName="[fact_bookings].[ratings_given].[All]" allUniqueName="[fact_bookings].[ratings_given].[All]" dimensionUniqueName="[fact_bookings]" displayFolder="" count="2" memberValueDatatype="5" unbalanced="0"/>
    <cacheHierarchy uniqueName="[fact_bookings].[booking_status]" caption="booking_status" attribute="1" defaultMemberUniqueName="[fact_bookings].[booking_status].[All]" allUniqueName="[fact_bookings].[booking_status].[All]" dimensionUniqueName="[fact_bookings]" displayFolder="" count="2"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2" memberValueDatatype="20" unbalanced="0"/>
    <cacheHierarchy uniqueName="[fact_bookings].[revenue_realized]" caption="revenue_realized" attribute="1" defaultMemberUniqueName="[fact_bookings].[revenue_realized].[All]" allUniqueName="[fact_bookings].[revenue_realized].[All]" dimensionUniqueName="[fact_bookings]" displayFolder="" count="2" memberValueDatatype="20" unbalanced="0"/>
    <cacheHierarchy uniqueName="[fact_bookings].[Rating Given]" caption="Rating Given" attribute="1" defaultMemberUniqueName="[fact_bookings].[Rating Given].[All]" allUniqueName="[fact_bookings].[Rating Given].[All]" dimensionUniqueName="[fact_bookings]" displayFolder="" count="2" memberValueDatatype="130" unbalanced="0">
      <fieldsUsage count="2">
        <fieldUsage x="-1"/>
        <fieldUsage x="0"/>
      </fieldsUsage>
    </cacheHierarchy>
    <cacheHierarchy uniqueName="[dim_date].[date (Month Index)]" caption="date (Month Index)" attribute="1" defaultMemberUniqueName="[dim_date].[date (Month Index)].[All]" allUniqueName="[dim_date].[date (Month Index)].[All]" dimensionUniqueName="[dim_date]" displayFolder="" count="2" memberValueDatatype="20" unbalanced="0" hidden="1"/>
    <cacheHierarchy uniqueName="[dim_date].[date (Month Index)1]" caption="date (Month Index)1" attribute="1" defaultMemberUniqueName="[dim_date].[date (Month Index)1].[All]" allUniqueName="[dim_date].[date (Month Index)1].[All]" dimensionUniqueName="[dim_date]" displayFolder="" count="2" memberValueDatatype="20" unbalanced="0" hidden="1"/>
    <cacheHierarchy uniqueName="[dim_date].[mmm yy (Month Index)]" caption="mmm yy (Month Index)" attribute="1" defaultMemberUniqueName="[dim_date].[mmm yy (Month Index)].[All]" allUniqueName="[dim_date].[mmm yy (Month Index)].[All]" dimensionUniqueName="[dim_date]" displayFolder="" count="2" memberValueDatatype="20" unbalanced="0" hidden="1"/>
    <cacheHierarchy uniqueName="[Measures].[Total Revenue]" caption="Total Revenue" measure="1" displayFolder="" measureGroup="fact_bookings" count="0"/>
    <cacheHierarchy uniqueName="[Measures].[Total Bookings]" caption="Total Bookings" measure="1" displayFolder="" measureGroup="fact_bookings" count="0" oneField="1">
      <fieldsUsage count="1">
        <fieldUsage x="1"/>
      </fieldsUsage>
    </cacheHierarchy>
    <cacheHierarchy uniqueName="[Measures].[Occupancy Rate]" caption="Occupancy Rate" measure="1" displayFolder="" measureGroup="dim_hotels" count="0"/>
    <cacheHierarchy uniqueName="[Measures].[Cancellation rate]" caption="Cancellation rate" measure="1" displayFolder="" measureGroup="dim_date" count="0"/>
    <cacheHierarchy uniqueName="[Measures].[Average Revenue per Booking]" caption="Average Revenue per Booking" measure="1" displayFolder="" measureGroup="dim_date" count="0"/>
    <cacheHierarchy uniqueName="[Measures].[Revenue Loss]" caption="Revenue Loss" measure="1" displayFolder="" measureGroup="fact_bookings" count="0"/>
    <cacheHierarchy uniqueName="[Measures].[utilization rate]" caption="utilization rate" measure="1" displayFolder="" measureGroup="fact_bookings" count="0"/>
    <cacheHierarchy uniqueName="[Measures].[Utilized Capacity]" caption="Utilized Capacity" measure="1" displayFolder="" measureGroup="fact_bookings" count="0"/>
    <cacheHierarchy uniqueName="[Measures].[Cancelled bookings]" caption="Cancelled bookings" measure="1" displayFolder="" measureGroup="fact_bookings"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No measures defined]" caption="__No measures defined" measure="1" displayFolder="" count="0" hidden="1"/>
    <cacheHierarchy uniqueName="[Measures].[Sum of revenue_generated]" caption="Sum of revenue_generated" measure="1" displayFolder="" measureGroup="fact_bookings" count="0" hidden="1">
      <extLst>
        <ext xmlns:x15="http://schemas.microsoft.com/office/spreadsheetml/2010/11/main" uri="{B97F6D7D-B522-45F9-BDA1-12C45D357490}">
          <x15:cacheHierarchy aggregatedColumn="28"/>
        </ext>
      </extLst>
    </cacheHierarchy>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9"/>
        </ext>
      </extLst>
    </cacheHierarchy>
    <cacheHierarchy uniqueName="[Measures].[Count of booking_id]" caption="Count of booking_id" measure="1" displayFolder="" measureGroup="fact_bookings" count="0" hidden="1">
      <extLst>
        <ext xmlns:x15="http://schemas.microsoft.com/office/spreadsheetml/2010/11/main" uri="{B97F6D7D-B522-45F9-BDA1-12C45D357490}">
          <x15:cacheHierarchy aggregatedColumn="18"/>
        </ext>
      </extLst>
    </cacheHierarchy>
    <cacheHierarchy uniqueName="[Measures].[Sum of successful_bookings]" caption="Sum of successful_bookings"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Sum of ratings_given]" caption="Sum of ratings_given" measure="1" displayFolder="" measureGroup="fact_bookings" count="0" hidden="1">
      <extLst>
        <ext xmlns:x15="http://schemas.microsoft.com/office/spreadsheetml/2010/11/main" uri="{B97F6D7D-B522-45F9-BDA1-12C45D357490}">
          <x15:cacheHierarchy aggregatedColumn="26"/>
        </ext>
      </extLst>
    </cacheHierarchy>
    <cacheHierarchy uniqueName="[Measures].[Average of ratings_given]" caption="Average of ratings_given" measure="1" displayFolder="" measureGroup="fact_bookings" count="0" hidden="1">
      <extLst>
        <ext xmlns:x15="http://schemas.microsoft.com/office/spreadsheetml/2010/11/main" uri="{B97F6D7D-B522-45F9-BDA1-12C45D357490}">
          <x15:cacheHierarchy aggregatedColumn="26"/>
        </ext>
      </extLst>
    </cacheHierarchy>
    <cacheHierarchy uniqueName="[Measures].[Count of ratings_given]" caption="Count of ratings_given" measure="1" displayFolder="" measureGroup="fact_bookings" count="0" hidden="1">
      <extLst>
        <ext xmlns:x15="http://schemas.microsoft.com/office/spreadsheetml/2010/11/main" uri="{B97F6D7D-B522-45F9-BDA1-12C45D357490}">
          <x15:cacheHierarchy aggregatedColumn="26"/>
        </ext>
      </extLst>
    </cacheHierarchy>
    <cacheHierarchy uniqueName="[Measures].[Sum of property_id]" caption="Sum of property_id" measure="1" displayFolder="" measureGroup="fact_aggregated_bookings" count="0" hidden="1">
      <extLst>
        <ext xmlns:x15="http://schemas.microsoft.com/office/spreadsheetml/2010/11/main" uri="{B97F6D7D-B522-45F9-BDA1-12C45D357490}">
          <x15:cacheHierarchy aggregatedColumn="13"/>
        </ext>
      </extLst>
    </cacheHierarchy>
    <cacheHierarchy uniqueName="[Measures].[Average of revenue_realized]" caption="Average of revenue_realized" measure="1" displayFolder="" measureGroup="fact_bookings" count="0" hidden="1">
      <extLst>
        <ext xmlns:x15="http://schemas.microsoft.com/office/spreadsheetml/2010/11/main" uri="{B97F6D7D-B522-45F9-BDA1-12C45D357490}">
          <x15:cacheHierarchy aggregatedColumn="29"/>
        </ext>
      </extLst>
    </cacheHierarchy>
    <cacheHierarchy uniqueName="[Measures].[Count of successful_bookings]" caption="Count of successful_bookings"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17"/>
        </ext>
      </extLst>
    </cacheHierarchy>
    <cacheHierarchy uniqueName="[Measures].[Count of Rating Given]" caption="Count of Rating Given" measure="1" displayFolder="" measureGroup="fact_bookings" count="0" hidden="1">
      <extLst>
        <ext xmlns:x15="http://schemas.microsoft.com/office/spreadsheetml/2010/11/main" uri="{B97F6D7D-B522-45F9-BDA1-12C45D357490}">
          <x15:cacheHierarchy aggregatedColumn="30"/>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0">
    <map measureGroup="0" dimension="0"/>
    <map measureGroup="1" dimension="1"/>
    <map measureGroup="2" dimension="2"/>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ya" refreshedDate="45832.446361342591" backgroundQuery="1" createdVersion="8" refreshedVersion="8" minRefreshableVersion="3" recordCount="0" supportSubquery="1" supportAdvancedDrill="1" xr:uid="{8364E20D-5A58-462F-8DBD-D00E6E9DE767}">
  <cacheSource type="external" connectionId="6"/>
  <cacheFields count="4">
    <cacheField name="[dim_hotels].[city].[city]" caption="city" numFmtId="0" hierarchy="10" level="1">
      <sharedItems count="4">
        <s v="Bangalore"/>
        <s v="Delhi"/>
        <s v="Hyderabad"/>
        <s v="Mumbai"/>
      </sharedItems>
    </cacheField>
    <cacheField name="[dim_hotels].[property_name].[property_name]" caption="property_name" numFmtId="0" hierarchy="8" level="1">
      <sharedItems count="7">
        <s v="Atliq Bay"/>
        <s v="Atliq Blu"/>
        <s v="Atliq City"/>
        <s v="Atliq Exotica"/>
        <s v="Atliq Grands"/>
        <s v="Atliq Palace"/>
        <s v="Atliq Seasons"/>
      </sharedItems>
    </cacheField>
    <cacheField name="[Measures].[Total Revenue]" caption="Total Revenue" numFmtId="0" hierarchy="34" level="32767"/>
    <cacheField name="[dim_date].[day_type].[day_type]" caption="day_type" numFmtId="0" hierarchy="3" level="1">
      <sharedItems containsSemiMixedTypes="0" containsNonDate="0" containsString="0"/>
    </cacheField>
  </cacheFields>
  <cacheHierarchies count="61">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defaultMemberUniqueName="[dim_date].[mmm yy].[All]" allUniqueName="[dim_date].[mmm yy].[All]" dimensionUniqueName="[dim_date]" displayFolder="" count="0" memberValueDatatype="130"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2" memberValueDatatype="130" unbalanced="0">
      <fieldsUsage count="2">
        <fieldUsage x="-1"/>
        <fieldUsage x="3"/>
      </fieldsUsage>
    </cacheHierarchy>
    <cacheHierarchy uniqueName="[dim_date].[mmm yy (Month)]" caption="mmm yy (Month)" attribute="1" defaultMemberUniqueName="[dim_date].[mmm yy (Month)].[All]" allUniqueName="[dim_date].[mmm yy (Month)].[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date].[date (Month)1]" caption="date (Month)1" attribute="1" defaultMemberUniqueName="[dim_date].[date (Month)1].[All]" allUniqueName="[dim_date].[date (Month)1].[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2" memberValueDatatype="130" unbalanced="0">
      <fieldsUsage count="2">
        <fieldUsage x="-1"/>
        <fieldUsage x="1"/>
      </fieldsUsage>
    </cacheHierarchy>
    <cacheHierarchy uniqueName="[dim_hotels].[category]" caption="category" attribute="1" defaultMemberUniqueName="[dim_hotels].[category].[All]" allUniqueName="[dim_hotels].[category].[All]" dimensionUniqueName="[dim_hotels]" displayFolder="" count="2" memberValueDatatype="130" unbalanced="0"/>
    <cacheHierarchy uniqueName="[dim_hotels].[city]" caption="city" attribute="1" defaultMemberUniqueName="[dim_hotels].[city].[All]" allUniqueName="[dim_hotels].[city].[All]" dimensionUniqueName="[dim_hotels]" displayFolder="" count="2" memberValueDatatype="130" unbalanced="0">
      <fieldsUsage count="2">
        <fieldUsage x="-1"/>
        <fieldUsage x="0"/>
      </fieldsUsage>
    </cacheHierarchy>
    <cacheHierarchy uniqueName="[dim_rooms].[room_category]" caption="room_category" attribute="1" defaultMemberUniqueName="[dim_rooms].[room_category].[All]" allUniqueName="[dim_rooms].[room_category].[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2"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fact_bookings].[Rating Given]" caption="Rating Given" attribute="1" defaultMemberUniqueName="[fact_bookings].[Rating Given].[All]" allUniqueName="[fact_bookings].[Rating Given].[All]" dimensionUniqueName="[fact_bookings]" displayFolder="" count="2"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dim_date].[date (Month Index)1]" caption="date (Month Index)1" attribute="1" defaultMemberUniqueName="[dim_date].[date (Month Index)1].[All]" allUniqueName="[dim_date].[date (Month Index)1].[All]" dimensionUniqueName="[dim_date]" displayFolder="" count="0" memberValueDatatype="20" unbalanced="0" hidden="1"/>
    <cacheHierarchy uniqueName="[dim_date].[mmm yy (Month Index)]" caption="mmm yy (Month Index)" attribute="1" defaultMemberUniqueName="[dim_date].[mmm yy (Month Index)].[All]" allUniqueName="[dim_date].[mmm yy (Month Index)].[All]" dimensionUniqueName="[dim_date]" displayFolder="" count="0" memberValueDatatype="20" unbalanced="0" hidden="1"/>
    <cacheHierarchy uniqueName="[Measures].[Total Revenue]" caption="Total Revenue" measure="1" displayFolder="" measureGroup="fact_bookings" count="0" oneField="1">
      <fieldsUsage count="1">
        <fieldUsage x="2"/>
      </fieldsUsage>
    </cacheHierarchy>
    <cacheHierarchy uniqueName="[Measures].[Total Bookings]" caption="Total Bookings" measure="1" displayFolder="" measureGroup="fact_bookings" count="0"/>
    <cacheHierarchy uniqueName="[Measures].[Occupancy Rate]" caption="Occupancy Rate" measure="1" displayFolder="" measureGroup="dim_hotels" count="0"/>
    <cacheHierarchy uniqueName="[Measures].[Cancellation rate]" caption="Cancellation rate" measure="1" displayFolder="" measureGroup="dim_date" count="0"/>
    <cacheHierarchy uniqueName="[Measures].[Average Revenue per Booking]" caption="Average Revenue per Booking" measure="1" displayFolder="" measureGroup="dim_date" count="0"/>
    <cacheHierarchy uniqueName="[Measures].[Revenue Loss]" caption="Revenue Loss" measure="1" displayFolder="" measureGroup="fact_bookings" count="0"/>
    <cacheHierarchy uniqueName="[Measures].[utilization rate]" caption="utilization rate" measure="1" displayFolder="" measureGroup="fact_bookings" count="0"/>
    <cacheHierarchy uniqueName="[Measures].[Utilized Capacity]" caption="Utilized Capacity" measure="1" displayFolder="" measureGroup="fact_bookings" count="0"/>
    <cacheHierarchy uniqueName="[Measures].[Cancelled bookings]" caption="Cancelled bookings" measure="1" displayFolder="" measureGroup="fact_bookings"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No measures defined]" caption="__No measures defined" measure="1" displayFolder="" count="0" hidden="1"/>
    <cacheHierarchy uniqueName="[Measures].[Sum of revenue_generated]" caption="Sum of revenue_generated" measure="1" displayFolder="" measureGroup="fact_bookings" count="0" hidden="1">
      <extLst>
        <ext xmlns:x15="http://schemas.microsoft.com/office/spreadsheetml/2010/11/main" uri="{B97F6D7D-B522-45F9-BDA1-12C45D357490}">
          <x15:cacheHierarchy aggregatedColumn="28"/>
        </ext>
      </extLst>
    </cacheHierarchy>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9"/>
        </ext>
      </extLst>
    </cacheHierarchy>
    <cacheHierarchy uniqueName="[Measures].[Count of booking_id]" caption="Count of booking_id" measure="1" displayFolder="" measureGroup="fact_bookings" count="0" hidden="1">
      <extLst>
        <ext xmlns:x15="http://schemas.microsoft.com/office/spreadsheetml/2010/11/main" uri="{B97F6D7D-B522-45F9-BDA1-12C45D357490}">
          <x15:cacheHierarchy aggregatedColumn="18"/>
        </ext>
      </extLst>
    </cacheHierarchy>
    <cacheHierarchy uniqueName="[Measures].[Sum of successful_bookings]" caption="Sum of successful_bookings"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Sum of ratings_given]" caption="Sum of ratings_given" measure="1" displayFolder="" measureGroup="fact_bookings" count="0" hidden="1">
      <extLst>
        <ext xmlns:x15="http://schemas.microsoft.com/office/spreadsheetml/2010/11/main" uri="{B97F6D7D-B522-45F9-BDA1-12C45D357490}">
          <x15:cacheHierarchy aggregatedColumn="26"/>
        </ext>
      </extLst>
    </cacheHierarchy>
    <cacheHierarchy uniqueName="[Measures].[Average of ratings_given]" caption="Average of ratings_given" measure="1" displayFolder="" measureGroup="fact_bookings" count="0" hidden="1">
      <extLst>
        <ext xmlns:x15="http://schemas.microsoft.com/office/spreadsheetml/2010/11/main" uri="{B97F6D7D-B522-45F9-BDA1-12C45D357490}">
          <x15:cacheHierarchy aggregatedColumn="26"/>
        </ext>
      </extLst>
    </cacheHierarchy>
    <cacheHierarchy uniqueName="[Measures].[Count of ratings_given]" caption="Count of ratings_given" measure="1" displayFolder="" measureGroup="fact_bookings" count="0" hidden="1">
      <extLst>
        <ext xmlns:x15="http://schemas.microsoft.com/office/spreadsheetml/2010/11/main" uri="{B97F6D7D-B522-45F9-BDA1-12C45D357490}">
          <x15:cacheHierarchy aggregatedColumn="26"/>
        </ext>
      </extLst>
    </cacheHierarchy>
    <cacheHierarchy uniqueName="[Measures].[Sum of property_id]" caption="Sum of property_id" measure="1" displayFolder="" measureGroup="fact_aggregated_bookings" count="0" hidden="1">
      <extLst>
        <ext xmlns:x15="http://schemas.microsoft.com/office/spreadsheetml/2010/11/main" uri="{B97F6D7D-B522-45F9-BDA1-12C45D357490}">
          <x15:cacheHierarchy aggregatedColumn="13"/>
        </ext>
      </extLst>
    </cacheHierarchy>
    <cacheHierarchy uniqueName="[Measures].[Average of revenue_realized]" caption="Average of revenue_realized" measure="1" displayFolder="" measureGroup="fact_bookings" count="0" hidden="1">
      <extLst>
        <ext xmlns:x15="http://schemas.microsoft.com/office/spreadsheetml/2010/11/main" uri="{B97F6D7D-B522-45F9-BDA1-12C45D357490}">
          <x15:cacheHierarchy aggregatedColumn="29"/>
        </ext>
      </extLst>
    </cacheHierarchy>
    <cacheHierarchy uniqueName="[Measures].[Count of successful_bookings]" caption="Count of successful_bookings"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17"/>
        </ext>
      </extLst>
    </cacheHierarchy>
    <cacheHierarchy uniqueName="[Measures].[Count of Rating Given]" caption="Count of Rating Given" measure="1" displayFolder="" measureGroup="fact_bookings" count="0" hidden="1">
      <extLst>
        <ext xmlns:x15="http://schemas.microsoft.com/office/spreadsheetml/2010/11/main" uri="{B97F6D7D-B522-45F9-BDA1-12C45D357490}">
          <x15:cacheHierarchy aggregatedColumn="30"/>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0">
    <map measureGroup="0" dimension="0"/>
    <map measureGroup="1" dimension="1"/>
    <map measureGroup="2" dimension="2"/>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ya" refreshedDate="45832.446361689814" backgroundQuery="1" createdVersion="8" refreshedVersion="8" minRefreshableVersion="3" recordCount="0" supportSubquery="1" supportAdvancedDrill="1" xr:uid="{E6D4DC65-A88D-4A6A-BF7A-BA41A66AF39B}">
  <cacheSource type="external" connectionId="6"/>
  <cacheFields count="3">
    <cacheField name="[dim_hotels].[property_name].[property_name]" caption="property_name" numFmtId="0" hierarchy="8" level="1">
      <sharedItems count="7">
        <s v="Atliq Bay"/>
        <s v="Atliq Blu"/>
        <s v="Atliq City"/>
        <s v="Atliq Exotica"/>
        <s v="Atliq Grands"/>
        <s v="Atliq Palace"/>
        <s v="Atliq Seasons"/>
      </sharedItems>
    </cacheField>
    <cacheField name="[Measures].[Occupancy Rate]" caption="Occupancy Rate" numFmtId="0" hierarchy="36" level="32767"/>
    <cacheField name="[dim_date].[day_type].[day_type]" caption="day_type" numFmtId="0" hierarchy="3" level="1">
      <sharedItems containsSemiMixedTypes="0" containsNonDate="0" containsString="0"/>
    </cacheField>
  </cacheFields>
  <cacheHierarchies count="61">
    <cacheHierarchy uniqueName="[dim_date].[date]" caption="date" attribute="1" time="1" defaultMemberUniqueName="[dim_date].[date].[All]" allUniqueName="[dim_date].[date].[All]" dimensionUniqueName="[dim_date]" displayFolder="" count="2" memberValueDatatype="7" unbalanced="0"/>
    <cacheHierarchy uniqueName="[dim_date].[mmm yy]" caption="mmm yy" attribute="1" defaultMemberUniqueName="[dim_date].[mmm yy].[All]" allUniqueName="[dim_date].[mmm yy].[All]" dimensionUniqueName="[dim_date]" displayFolder="" count="2" memberValueDatatype="130" unbalanced="0"/>
    <cacheHierarchy uniqueName="[dim_date].[week no]" caption="week no" attribute="1" defaultMemberUniqueName="[dim_date].[week no].[All]" allUniqueName="[dim_date].[week no].[All]" dimensionUniqueName="[dim_date]" displayFolder="" count="2" memberValueDatatype="130" unbalanced="0"/>
    <cacheHierarchy uniqueName="[dim_date].[day_type]" caption="day_type" attribute="1" defaultMemberUniqueName="[dim_date].[day_type].[All]" allUniqueName="[dim_date].[day_type].[All]" dimensionUniqueName="[dim_date]" displayFolder="" count="2" memberValueDatatype="130" unbalanced="0">
      <fieldsUsage count="2">
        <fieldUsage x="-1"/>
        <fieldUsage x="2"/>
      </fieldsUsage>
    </cacheHierarchy>
    <cacheHierarchy uniqueName="[dim_date].[mmm yy (Month)]" caption="mmm yy (Month)" attribute="1" defaultMemberUniqueName="[dim_date].[mmm yy (Month)].[All]" allUniqueName="[dim_date].[mmm yy (Month)].[All]" dimensionUniqueName="[dim_date]" displayFolder="" count="2" memberValueDatatype="130" unbalanced="0"/>
    <cacheHierarchy uniqueName="[dim_date].[date (Month)]" caption="date (Month)" attribute="1" defaultMemberUniqueName="[dim_date].[date (Month)].[All]" allUniqueName="[dim_date].[date (Month)].[All]" dimensionUniqueName="[dim_date]" displayFolder="" count="2" memberValueDatatype="130" unbalanced="0"/>
    <cacheHierarchy uniqueName="[dim_date].[date (Month)1]" caption="date (Month)1" attribute="1" defaultMemberUniqueName="[dim_date].[date (Month)1].[All]" allUniqueName="[dim_date].[date (Month)1].[All]" dimensionUniqueName="[dim_date]" displayFolder="" count="2" memberValueDatatype="130" unbalanced="0"/>
    <cacheHierarchy uniqueName="[dim_hotels].[property_id]" caption="property_id" attribute="1" defaultMemberUniqueName="[dim_hotels].[property_id].[All]" allUniqueName="[dim_hotels].[property_id].[All]" dimensionUniqueName="[dim_hotels]" displayFolder="" count="2" memberValueDatatype="20" unbalanced="0"/>
    <cacheHierarchy uniqueName="[dim_hotels].[property_name]" caption="property_name" attribute="1" defaultMemberUniqueName="[dim_hotels].[property_name].[All]" allUniqueName="[dim_hotels].[property_name].[All]" dimensionUniqueName="[dim_hotels]" displayFolder="" count="2" memberValueDatatype="130" unbalanced="0">
      <fieldsUsage count="2">
        <fieldUsage x="-1"/>
        <fieldUsage x="0"/>
      </fieldsUsage>
    </cacheHierarchy>
    <cacheHierarchy uniqueName="[dim_hotels].[category]" caption="category" attribute="1" defaultMemberUniqueName="[dim_hotels].[category].[All]" allUniqueName="[dim_hotels].[category].[All]" dimensionUniqueName="[dim_hotels]" displayFolder="" count="2"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category]" caption="room_category" attribute="1" defaultMemberUniqueName="[dim_rooms].[room_category].[All]" allUniqueName="[dim_rooms].[room_category].[All]" dimensionUniqueName="[dim_rooms]" displayFolder="" count="2"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2"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2"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2"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2"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2" memberValueDatatype="20" unbalanced="0"/>
    <cacheHierarchy uniqueName="[fact_bookings].[booking_id]" caption="booking_id" attribute="1" defaultMemberUniqueName="[fact_bookings].[booking_id].[All]" allUniqueName="[fact_bookings].[booking_id].[All]" dimensionUniqueName="[fact_bookings]" displayFolder="" count="2" memberValueDatatype="130" unbalanced="0"/>
    <cacheHierarchy uniqueName="[fact_bookings].[property_id]" caption="property_id" attribute="1" defaultMemberUniqueName="[fact_bookings].[property_id].[All]" allUniqueName="[fact_bookings].[property_id].[All]" dimensionUniqueName="[fact_bookings]" displayFolder="" count="2" memberValueDatatype="20" unbalanced="0"/>
    <cacheHierarchy uniqueName="[fact_bookings].[booking_date]" caption="booking_date" attribute="1" time="1" defaultMemberUniqueName="[fact_bookings].[booking_date].[All]" allUniqueName="[fact_bookings].[booking_date].[All]" dimensionUniqueName="[fact_bookings]" displayFolder="" count="2" memberValueDatatype="7" unbalanced="0"/>
    <cacheHierarchy uniqueName="[fact_bookings].[check_in_date]" caption="check_in_date" attribute="1" time="1" defaultMemberUniqueName="[fact_bookings].[check_in_date].[All]" allUniqueName="[fact_bookings].[check_in_date].[All]" dimensionUniqueName="[fact_bookings]" displayFolder="" count="2" memberValueDatatype="7" unbalanced="0"/>
    <cacheHierarchy uniqueName="[fact_bookings].[checkout_date]" caption="checkout_date" attribute="1" time="1" defaultMemberUniqueName="[fact_bookings].[checkout_date].[All]" allUniqueName="[fact_bookings].[checkout_date].[All]" dimensionUniqueName="[fact_bookings]" displayFolder="" count="2" memberValueDatatype="7" unbalanced="0"/>
    <cacheHierarchy uniqueName="[fact_bookings].[no_guests]" caption="no_guests" attribute="1" defaultMemberUniqueName="[fact_bookings].[no_guests].[All]" allUniqueName="[fact_bookings].[no_guests].[All]" dimensionUniqueName="[fact_bookings]" displayFolder="" count="2" memberValueDatatype="20" unbalanced="0"/>
    <cacheHierarchy uniqueName="[fact_bookings].[room_category]" caption="room_category" attribute="1" defaultMemberUniqueName="[fact_bookings].[room_category].[All]" allUniqueName="[fact_bookings].[room_category].[All]" dimensionUniqueName="[fact_bookings]" displayFolder="" count="2"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cacheHierarchy uniqueName="[fact_bookings].[ratings_given]" caption="ratings_given" attribute="1" defaultMemberUniqueName="[fact_bookings].[ratings_given].[All]" allUniqueName="[fact_bookings].[ratings_given].[All]" dimensionUniqueName="[fact_bookings]" displayFolder="" count="2" memberValueDatatype="5" unbalanced="0"/>
    <cacheHierarchy uniqueName="[fact_bookings].[booking_status]" caption="booking_status" attribute="1" defaultMemberUniqueName="[fact_bookings].[booking_status].[All]" allUniqueName="[fact_bookings].[booking_status].[All]" dimensionUniqueName="[fact_bookings]" displayFolder="" count="2"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2" memberValueDatatype="20" unbalanced="0"/>
    <cacheHierarchy uniqueName="[fact_bookings].[revenue_realized]" caption="revenue_realized" attribute="1" defaultMemberUniqueName="[fact_bookings].[revenue_realized].[All]" allUniqueName="[fact_bookings].[revenue_realized].[All]" dimensionUniqueName="[fact_bookings]" displayFolder="" count="2" memberValueDatatype="20" unbalanced="0"/>
    <cacheHierarchy uniqueName="[fact_bookings].[Rating Given]" caption="Rating Given" attribute="1" defaultMemberUniqueName="[fact_bookings].[Rating Given].[All]" allUniqueName="[fact_bookings].[Rating Given].[All]" dimensionUniqueName="[fact_bookings]" displayFolder="" count="2" memberValueDatatype="130" unbalanced="0"/>
    <cacheHierarchy uniqueName="[dim_date].[date (Month Index)]" caption="date (Month Index)" attribute="1" defaultMemberUniqueName="[dim_date].[date (Month Index)].[All]" allUniqueName="[dim_date].[date (Month Index)].[All]" dimensionUniqueName="[dim_date]" displayFolder="" count="2" memberValueDatatype="20" unbalanced="0" hidden="1"/>
    <cacheHierarchy uniqueName="[dim_date].[date (Month Index)1]" caption="date (Month Index)1" attribute="1" defaultMemberUniqueName="[dim_date].[date (Month Index)1].[All]" allUniqueName="[dim_date].[date (Month Index)1].[All]" dimensionUniqueName="[dim_date]" displayFolder="" count="2" memberValueDatatype="20" unbalanced="0" hidden="1"/>
    <cacheHierarchy uniqueName="[dim_date].[mmm yy (Month Index)]" caption="mmm yy (Month Index)" attribute="1" defaultMemberUniqueName="[dim_date].[mmm yy (Month Index)].[All]" allUniqueName="[dim_date].[mmm yy (Month Index)].[All]" dimensionUniqueName="[dim_date]" displayFolder="" count="2" memberValueDatatype="20" unbalanced="0" hidden="1"/>
    <cacheHierarchy uniqueName="[Measures].[Total Revenue]" caption="Total Revenue" measure="1" displayFolder="" measureGroup="fact_bookings" count="0"/>
    <cacheHierarchy uniqueName="[Measures].[Total Bookings]" caption="Total Bookings" measure="1" displayFolder="" measureGroup="fact_bookings" count="0"/>
    <cacheHierarchy uniqueName="[Measures].[Occupancy Rate]" caption="Occupancy Rate" measure="1" displayFolder="" measureGroup="dim_hotels" count="0" oneField="1">
      <fieldsUsage count="1">
        <fieldUsage x="1"/>
      </fieldsUsage>
    </cacheHierarchy>
    <cacheHierarchy uniqueName="[Measures].[Cancellation rate]" caption="Cancellation rate" measure="1" displayFolder="" measureGroup="dim_date" count="0"/>
    <cacheHierarchy uniqueName="[Measures].[Average Revenue per Booking]" caption="Average Revenue per Booking" measure="1" displayFolder="" measureGroup="dim_date" count="0"/>
    <cacheHierarchy uniqueName="[Measures].[Revenue Loss]" caption="Revenue Loss" measure="1" displayFolder="" measureGroup="fact_bookings" count="0"/>
    <cacheHierarchy uniqueName="[Measures].[utilization rate]" caption="utilization rate" measure="1" displayFolder="" measureGroup="fact_bookings" count="0"/>
    <cacheHierarchy uniqueName="[Measures].[Utilized Capacity]" caption="Utilized Capacity" measure="1" displayFolder="" measureGroup="fact_bookings" count="0"/>
    <cacheHierarchy uniqueName="[Measures].[Cancelled bookings]" caption="Cancelled bookings" measure="1" displayFolder="" measureGroup="fact_bookings"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No measures defined]" caption="__No measures defined" measure="1" displayFolder="" count="0" hidden="1"/>
    <cacheHierarchy uniqueName="[Measures].[Sum of revenue_generated]" caption="Sum of revenue_generated" measure="1" displayFolder="" measureGroup="fact_bookings" count="0" hidden="1">
      <extLst>
        <ext xmlns:x15="http://schemas.microsoft.com/office/spreadsheetml/2010/11/main" uri="{B97F6D7D-B522-45F9-BDA1-12C45D357490}">
          <x15:cacheHierarchy aggregatedColumn="28"/>
        </ext>
      </extLst>
    </cacheHierarchy>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9"/>
        </ext>
      </extLst>
    </cacheHierarchy>
    <cacheHierarchy uniqueName="[Measures].[Count of booking_id]" caption="Count of booking_id" measure="1" displayFolder="" measureGroup="fact_bookings" count="0" hidden="1">
      <extLst>
        <ext xmlns:x15="http://schemas.microsoft.com/office/spreadsheetml/2010/11/main" uri="{B97F6D7D-B522-45F9-BDA1-12C45D357490}">
          <x15:cacheHierarchy aggregatedColumn="18"/>
        </ext>
      </extLst>
    </cacheHierarchy>
    <cacheHierarchy uniqueName="[Measures].[Sum of successful_bookings]" caption="Sum of successful_bookings"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Sum of ratings_given]" caption="Sum of ratings_given" measure="1" displayFolder="" measureGroup="fact_bookings" count="0" hidden="1">
      <extLst>
        <ext xmlns:x15="http://schemas.microsoft.com/office/spreadsheetml/2010/11/main" uri="{B97F6D7D-B522-45F9-BDA1-12C45D357490}">
          <x15:cacheHierarchy aggregatedColumn="26"/>
        </ext>
      </extLst>
    </cacheHierarchy>
    <cacheHierarchy uniqueName="[Measures].[Average of ratings_given]" caption="Average of ratings_given" measure="1" displayFolder="" measureGroup="fact_bookings" count="0" hidden="1">
      <extLst>
        <ext xmlns:x15="http://schemas.microsoft.com/office/spreadsheetml/2010/11/main" uri="{B97F6D7D-B522-45F9-BDA1-12C45D357490}">
          <x15:cacheHierarchy aggregatedColumn="26"/>
        </ext>
      </extLst>
    </cacheHierarchy>
    <cacheHierarchy uniqueName="[Measures].[Count of ratings_given]" caption="Count of ratings_given" measure="1" displayFolder="" measureGroup="fact_bookings" count="0" hidden="1">
      <extLst>
        <ext xmlns:x15="http://schemas.microsoft.com/office/spreadsheetml/2010/11/main" uri="{B97F6D7D-B522-45F9-BDA1-12C45D357490}">
          <x15:cacheHierarchy aggregatedColumn="26"/>
        </ext>
      </extLst>
    </cacheHierarchy>
    <cacheHierarchy uniqueName="[Measures].[Sum of property_id]" caption="Sum of property_id" measure="1" displayFolder="" measureGroup="fact_aggregated_bookings" count="0" hidden="1">
      <extLst>
        <ext xmlns:x15="http://schemas.microsoft.com/office/spreadsheetml/2010/11/main" uri="{B97F6D7D-B522-45F9-BDA1-12C45D357490}">
          <x15:cacheHierarchy aggregatedColumn="13"/>
        </ext>
      </extLst>
    </cacheHierarchy>
    <cacheHierarchy uniqueName="[Measures].[Average of revenue_realized]" caption="Average of revenue_realized" measure="1" displayFolder="" measureGroup="fact_bookings" count="0" hidden="1">
      <extLst>
        <ext xmlns:x15="http://schemas.microsoft.com/office/spreadsheetml/2010/11/main" uri="{B97F6D7D-B522-45F9-BDA1-12C45D357490}">
          <x15:cacheHierarchy aggregatedColumn="29"/>
        </ext>
      </extLst>
    </cacheHierarchy>
    <cacheHierarchy uniqueName="[Measures].[Count of successful_bookings]" caption="Count of successful_bookings"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17"/>
        </ext>
      </extLst>
    </cacheHierarchy>
    <cacheHierarchy uniqueName="[Measures].[Count of Rating Given]" caption="Count of Rating Given" measure="1" displayFolder="" measureGroup="fact_bookings" count="0" hidden="1">
      <extLst>
        <ext xmlns:x15="http://schemas.microsoft.com/office/spreadsheetml/2010/11/main" uri="{B97F6D7D-B522-45F9-BDA1-12C45D357490}">
          <x15:cacheHierarchy aggregatedColumn="30"/>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0">
    <map measureGroup="0" dimension="0"/>
    <map measureGroup="1" dimension="1"/>
    <map measureGroup="2" dimension="2"/>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ya" refreshedDate="45832.446362037037" backgroundQuery="1" createdVersion="8" refreshedVersion="8" minRefreshableVersion="3" recordCount="0" supportSubquery="1" supportAdvancedDrill="1" xr:uid="{D8C6EA39-4596-4915-8747-FE1EF78400DC}">
  <cacheSource type="external" connectionId="6"/>
  <cacheFields count="3">
    <cacheField name="[dim_date].[mmm yy].[mmm yy]" caption="mmm yy" numFmtId="0" hierarchy="1" level="1">
      <sharedItems count="3">
        <s v="July 2022"/>
        <s v="June 2022"/>
        <s v="May 2022"/>
      </sharedItems>
    </cacheField>
    <cacheField name="[Measures].[Total Revenue]" caption="Total Revenue" numFmtId="0" hierarchy="34" level="32767"/>
    <cacheField name="[dim_date].[day_type].[day_type]" caption="day_type" numFmtId="0" hierarchy="3" level="1">
      <sharedItems containsSemiMixedTypes="0" containsNonDate="0" containsString="0"/>
    </cacheField>
  </cacheFields>
  <cacheHierarchies count="61">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defaultMemberUniqueName="[dim_date].[mmm yy].[All]" allUniqueName="[dim_date].[mmm yy].[All]" dimensionUniqueName="[dim_date]" displayFolder="" count="2" memberValueDatatype="130" unbalanced="0">
      <fieldsUsage count="2">
        <fieldUsage x="-1"/>
        <fieldUsage x="0"/>
      </fieldsUsage>
    </cacheHierarchy>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2" memberValueDatatype="130" unbalanced="0">
      <fieldsUsage count="2">
        <fieldUsage x="-1"/>
        <fieldUsage x="2"/>
      </fieldsUsage>
    </cacheHierarchy>
    <cacheHierarchy uniqueName="[dim_date].[mmm yy (Month)]" caption="mmm yy (Month)" attribute="1" defaultMemberUniqueName="[dim_date].[mmm yy (Month)].[All]" allUniqueName="[dim_date].[mmm yy (Month)].[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date].[date (Month)1]" caption="date (Month)1" attribute="1" defaultMemberUniqueName="[dim_date].[date (Month)1].[All]" allUniqueName="[dim_date].[date (Month)1].[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2" memberValueDatatype="130" unbalanced="0"/>
    <cacheHierarchy uniqueName="[dim_hotels].[category]" caption="category" attribute="1" defaultMemberUniqueName="[dim_hotels].[category].[All]" allUniqueName="[dim_hotels].[category].[All]" dimensionUniqueName="[dim_hotels]" displayFolder="" count="2"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category]" caption="room_category" attribute="1" defaultMemberUniqueName="[dim_rooms].[room_category].[All]" allUniqueName="[dim_rooms].[room_category].[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2"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fact_bookings].[Rating Given]" caption="Rating Given" attribute="1" defaultMemberUniqueName="[fact_bookings].[Rating Given].[All]" allUniqueName="[fact_bookings].[Rating Given].[All]" dimensionUniqueName="[fact_bookings]" displayFolder="" count="2"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dim_date].[date (Month Index)1]" caption="date (Month Index)1" attribute="1" defaultMemberUniqueName="[dim_date].[date (Month Index)1].[All]" allUniqueName="[dim_date].[date (Month Index)1].[All]" dimensionUniqueName="[dim_date]" displayFolder="" count="0" memberValueDatatype="20" unbalanced="0" hidden="1"/>
    <cacheHierarchy uniqueName="[dim_date].[mmm yy (Month Index)]" caption="mmm yy (Month Index)" attribute="1" defaultMemberUniqueName="[dim_date].[mmm yy (Month Index)].[All]" allUniqueName="[dim_date].[mmm yy (Month Index)].[All]" dimensionUniqueName="[dim_date]" displayFolder="" count="0" memberValueDatatype="20" unbalanced="0" hidden="1"/>
    <cacheHierarchy uniqueName="[Measures].[Total Revenue]" caption="Total Revenue" measure="1" displayFolder="" measureGroup="fact_bookings" count="0" oneField="1">
      <fieldsUsage count="1">
        <fieldUsage x="1"/>
      </fieldsUsage>
    </cacheHierarchy>
    <cacheHierarchy uniqueName="[Measures].[Total Bookings]" caption="Total Bookings" measure="1" displayFolder="" measureGroup="fact_bookings" count="0"/>
    <cacheHierarchy uniqueName="[Measures].[Occupancy Rate]" caption="Occupancy Rate" measure="1" displayFolder="" measureGroup="dim_hotels" count="0"/>
    <cacheHierarchy uniqueName="[Measures].[Cancellation rate]" caption="Cancellation rate" measure="1" displayFolder="" measureGroup="dim_date" count="0"/>
    <cacheHierarchy uniqueName="[Measures].[Average Revenue per Booking]" caption="Average Revenue per Booking" measure="1" displayFolder="" measureGroup="dim_date" count="0"/>
    <cacheHierarchy uniqueName="[Measures].[Revenue Loss]" caption="Revenue Loss" measure="1" displayFolder="" measureGroup="fact_bookings" count="0"/>
    <cacheHierarchy uniqueName="[Measures].[utilization rate]" caption="utilization rate" measure="1" displayFolder="" measureGroup="fact_bookings" count="0"/>
    <cacheHierarchy uniqueName="[Measures].[Utilized Capacity]" caption="Utilized Capacity" measure="1" displayFolder="" measureGroup="fact_bookings" count="0"/>
    <cacheHierarchy uniqueName="[Measures].[Cancelled bookings]" caption="Cancelled bookings" measure="1" displayFolder="" measureGroup="fact_bookings"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No measures defined]" caption="__No measures defined" measure="1" displayFolder="" count="0" hidden="1"/>
    <cacheHierarchy uniqueName="[Measures].[Sum of revenue_generated]" caption="Sum of revenue_generated" measure="1" displayFolder="" measureGroup="fact_bookings" count="0" hidden="1">
      <extLst>
        <ext xmlns:x15="http://schemas.microsoft.com/office/spreadsheetml/2010/11/main" uri="{B97F6D7D-B522-45F9-BDA1-12C45D357490}">
          <x15:cacheHierarchy aggregatedColumn="28"/>
        </ext>
      </extLst>
    </cacheHierarchy>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9"/>
        </ext>
      </extLst>
    </cacheHierarchy>
    <cacheHierarchy uniqueName="[Measures].[Count of booking_id]" caption="Count of booking_id" measure="1" displayFolder="" measureGroup="fact_bookings" count="0" hidden="1">
      <extLst>
        <ext xmlns:x15="http://schemas.microsoft.com/office/spreadsheetml/2010/11/main" uri="{B97F6D7D-B522-45F9-BDA1-12C45D357490}">
          <x15:cacheHierarchy aggregatedColumn="18"/>
        </ext>
      </extLst>
    </cacheHierarchy>
    <cacheHierarchy uniqueName="[Measures].[Sum of successful_bookings]" caption="Sum of successful_bookings"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Sum of ratings_given]" caption="Sum of ratings_given" measure="1" displayFolder="" measureGroup="fact_bookings" count="0" hidden="1">
      <extLst>
        <ext xmlns:x15="http://schemas.microsoft.com/office/spreadsheetml/2010/11/main" uri="{B97F6D7D-B522-45F9-BDA1-12C45D357490}">
          <x15:cacheHierarchy aggregatedColumn="26"/>
        </ext>
      </extLst>
    </cacheHierarchy>
    <cacheHierarchy uniqueName="[Measures].[Average of ratings_given]" caption="Average of ratings_given" measure="1" displayFolder="" measureGroup="fact_bookings" count="0" hidden="1">
      <extLst>
        <ext xmlns:x15="http://schemas.microsoft.com/office/spreadsheetml/2010/11/main" uri="{B97F6D7D-B522-45F9-BDA1-12C45D357490}">
          <x15:cacheHierarchy aggregatedColumn="26"/>
        </ext>
      </extLst>
    </cacheHierarchy>
    <cacheHierarchy uniqueName="[Measures].[Count of ratings_given]" caption="Count of ratings_given" measure="1" displayFolder="" measureGroup="fact_bookings" count="0" hidden="1">
      <extLst>
        <ext xmlns:x15="http://schemas.microsoft.com/office/spreadsheetml/2010/11/main" uri="{B97F6D7D-B522-45F9-BDA1-12C45D357490}">
          <x15:cacheHierarchy aggregatedColumn="26"/>
        </ext>
      </extLst>
    </cacheHierarchy>
    <cacheHierarchy uniqueName="[Measures].[Sum of property_id]" caption="Sum of property_id" measure="1" displayFolder="" measureGroup="fact_aggregated_bookings" count="0" hidden="1">
      <extLst>
        <ext xmlns:x15="http://schemas.microsoft.com/office/spreadsheetml/2010/11/main" uri="{B97F6D7D-B522-45F9-BDA1-12C45D357490}">
          <x15:cacheHierarchy aggregatedColumn="13"/>
        </ext>
      </extLst>
    </cacheHierarchy>
    <cacheHierarchy uniqueName="[Measures].[Average of revenue_realized]" caption="Average of revenue_realized" measure="1" displayFolder="" measureGroup="fact_bookings" count="0" hidden="1">
      <extLst>
        <ext xmlns:x15="http://schemas.microsoft.com/office/spreadsheetml/2010/11/main" uri="{B97F6D7D-B522-45F9-BDA1-12C45D357490}">
          <x15:cacheHierarchy aggregatedColumn="29"/>
        </ext>
      </extLst>
    </cacheHierarchy>
    <cacheHierarchy uniqueName="[Measures].[Count of successful_bookings]" caption="Count of successful_bookings"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17"/>
        </ext>
      </extLst>
    </cacheHierarchy>
    <cacheHierarchy uniqueName="[Measures].[Count of Rating Given]" caption="Count of Rating Given" measure="1" displayFolder="" measureGroup="fact_bookings" count="0" hidden="1">
      <extLst>
        <ext xmlns:x15="http://schemas.microsoft.com/office/spreadsheetml/2010/11/main" uri="{B97F6D7D-B522-45F9-BDA1-12C45D357490}">
          <x15:cacheHierarchy aggregatedColumn="30"/>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0">
    <map measureGroup="0" dimension="0"/>
    <map measureGroup="1" dimension="1"/>
    <map measureGroup="2" dimension="2"/>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ya" refreshedDate="45832.446362499999" backgroundQuery="1" createdVersion="8" refreshedVersion="8" minRefreshableVersion="3" recordCount="0" supportSubquery="1" supportAdvancedDrill="1" xr:uid="{84DC4757-DD67-4FB9-BE2A-338F307918F0}">
  <cacheSource type="external" connectionId="6"/>
  <cacheFields count="3">
    <cacheField name="[dim_rooms].[room_class].[room_class]" caption="room_class" numFmtId="0" hierarchy="12" level="1">
      <sharedItems count="4">
        <s v="Elite"/>
        <s v="Premium"/>
        <s v="Presidential"/>
        <s v="Standard"/>
      </sharedItems>
    </cacheField>
    <cacheField name="[Measures].[Total Revenue]" caption="Total Revenue" numFmtId="0" hierarchy="34" level="32767"/>
    <cacheField name="[dim_date].[day_type].[day_type]" caption="day_type" numFmtId="0" hierarchy="3" level="1">
      <sharedItems containsSemiMixedTypes="0" containsNonDate="0" containsString="0"/>
    </cacheField>
  </cacheFields>
  <cacheHierarchies count="61">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defaultMemberUniqueName="[dim_date].[mmm yy].[All]" allUniqueName="[dim_date].[mmm yy].[All]" dimensionUniqueName="[dim_date]" displayFolder="" count="0" memberValueDatatype="130"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2" memberValueDatatype="130" unbalanced="0">
      <fieldsUsage count="2">
        <fieldUsage x="-1"/>
        <fieldUsage x="2"/>
      </fieldsUsage>
    </cacheHierarchy>
    <cacheHierarchy uniqueName="[dim_date].[mmm yy (Month)]" caption="mmm yy (Month)" attribute="1" defaultMemberUniqueName="[dim_date].[mmm yy (Month)].[All]" allUniqueName="[dim_date].[mmm yy (Month)].[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date].[date (Month)1]" caption="date (Month)1" attribute="1" defaultMemberUniqueName="[dim_date].[date (Month)1].[All]" allUniqueName="[dim_date].[date (Month)1].[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2" memberValueDatatype="130" unbalanced="0"/>
    <cacheHierarchy uniqueName="[dim_hotels].[category]" caption="category" attribute="1" defaultMemberUniqueName="[dim_hotels].[category].[All]" allUniqueName="[dim_hotels].[category].[All]" dimensionUniqueName="[dim_hotels]" displayFolder="" count="2"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category]" caption="room_category" attribute="1" defaultMemberUniqueName="[dim_rooms].[room_category].[All]" allUniqueName="[dim_rooms].[room_category].[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fieldsUsage count="2">
        <fieldUsage x="-1"/>
        <fieldUsage x="0"/>
      </fieldsUsage>
    </cacheHierarchy>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2"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fact_bookings].[Rating Given]" caption="Rating Given" attribute="1" defaultMemberUniqueName="[fact_bookings].[Rating Given].[All]" allUniqueName="[fact_bookings].[Rating Given].[All]" dimensionUniqueName="[fact_bookings]" displayFolder="" count="2"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dim_date].[date (Month Index)1]" caption="date (Month Index)1" attribute="1" defaultMemberUniqueName="[dim_date].[date (Month Index)1].[All]" allUniqueName="[dim_date].[date (Month Index)1].[All]" dimensionUniqueName="[dim_date]" displayFolder="" count="0" memberValueDatatype="20" unbalanced="0" hidden="1"/>
    <cacheHierarchy uniqueName="[dim_date].[mmm yy (Month Index)]" caption="mmm yy (Month Index)" attribute="1" defaultMemberUniqueName="[dim_date].[mmm yy (Month Index)].[All]" allUniqueName="[dim_date].[mmm yy (Month Index)].[All]" dimensionUniqueName="[dim_date]" displayFolder="" count="0" memberValueDatatype="20" unbalanced="0" hidden="1"/>
    <cacheHierarchy uniqueName="[Measures].[Total Revenue]" caption="Total Revenue" measure="1" displayFolder="" measureGroup="fact_bookings" count="0" oneField="1">
      <fieldsUsage count="1">
        <fieldUsage x="1"/>
      </fieldsUsage>
    </cacheHierarchy>
    <cacheHierarchy uniqueName="[Measures].[Total Bookings]" caption="Total Bookings" measure="1" displayFolder="" measureGroup="fact_bookings" count="0"/>
    <cacheHierarchy uniqueName="[Measures].[Occupancy Rate]" caption="Occupancy Rate" measure="1" displayFolder="" measureGroup="dim_hotels" count="0"/>
    <cacheHierarchy uniqueName="[Measures].[Cancellation rate]" caption="Cancellation rate" measure="1" displayFolder="" measureGroup="dim_date" count="0"/>
    <cacheHierarchy uniqueName="[Measures].[Average Revenue per Booking]" caption="Average Revenue per Booking" measure="1" displayFolder="" measureGroup="dim_date" count="0"/>
    <cacheHierarchy uniqueName="[Measures].[Revenue Loss]" caption="Revenue Loss" measure="1" displayFolder="" measureGroup="fact_bookings" count="0"/>
    <cacheHierarchy uniqueName="[Measures].[utilization rate]" caption="utilization rate" measure="1" displayFolder="" measureGroup="fact_bookings" count="0"/>
    <cacheHierarchy uniqueName="[Measures].[Utilized Capacity]" caption="Utilized Capacity" measure="1" displayFolder="" measureGroup="fact_bookings" count="0"/>
    <cacheHierarchy uniqueName="[Measures].[Cancelled bookings]" caption="Cancelled bookings" measure="1" displayFolder="" measureGroup="fact_bookings"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No measures defined]" caption="__No measures defined" measure="1" displayFolder="" count="0" hidden="1"/>
    <cacheHierarchy uniqueName="[Measures].[Sum of revenue_generated]" caption="Sum of revenue_generated" measure="1" displayFolder="" measureGroup="fact_bookings" count="0" hidden="1">
      <extLst>
        <ext xmlns:x15="http://schemas.microsoft.com/office/spreadsheetml/2010/11/main" uri="{B97F6D7D-B522-45F9-BDA1-12C45D357490}">
          <x15:cacheHierarchy aggregatedColumn="28"/>
        </ext>
      </extLst>
    </cacheHierarchy>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9"/>
        </ext>
      </extLst>
    </cacheHierarchy>
    <cacheHierarchy uniqueName="[Measures].[Count of booking_id]" caption="Count of booking_id" measure="1" displayFolder="" measureGroup="fact_bookings" count="0" hidden="1">
      <extLst>
        <ext xmlns:x15="http://schemas.microsoft.com/office/spreadsheetml/2010/11/main" uri="{B97F6D7D-B522-45F9-BDA1-12C45D357490}">
          <x15:cacheHierarchy aggregatedColumn="18"/>
        </ext>
      </extLst>
    </cacheHierarchy>
    <cacheHierarchy uniqueName="[Measures].[Sum of successful_bookings]" caption="Sum of successful_bookings"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Sum of ratings_given]" caption="Sum of ratings_given" measure="1" displayFolder="" measureGroup="fact_bookings" count="0" hidden="1">
      <extLst>
        <ext xmlns:x15="http://schemas.microsoft.com/office/spreadsheetml/2010/11/main" uri="{B97F6D7D-B522-45F9-BDA1-12C45D357490}">
          <x15:cacheHierarchy aggregatedColumn="26"/>
        </ext>
      </extLst>
    </cacheHierarchy>
    <cacheHierarchy uniqueName="[Measures].[Average of ratings_given]" caption="Average of ratings_given" measure="1" displayFolder="" measureGroup="fact_bookings" count="0" hidden="1">
      <extLst>
        <ext xmlns:x15="http://schemas.microsoft.com/office/spreadsheetml/2010/11/main" uri="{B97F6D7D-B522-45F9-BDA1-12C45D357490}">
          <x15:cacheHierarchy aggregatedColumn="26"/>
        </ext>
      </extLst>
    </cacheHierarchy>
    <cacheHierarchy uniqueName="[Measures].[Count of ratings_given]" caption="Count of ratings_given" measure="1" displayFolder="" measureGroup="fact_bookings" count="0" hidden="1">
      <extLst>
        <ext xmlns:x15="http://schemas.microsoft.com/office/spreadsheetml/2010/11/main" uri="{B97F6D7D-B522-45F9-BDA1-12C45D357490}">
          <x15:cacheHierarchy aggregatedColumn="26"/>
        </ext>
      </extLst>
    </cacheHierarchy>
    <cacheHierarchy uniqueName="[Measures].[Sum of property_id]" caption="Sum of property_id" measure="1" displayFolder="" measureGroup="fact_aggregated_bookings" count="0" hidden="1">
      <extLst>
        <ext xmlns:x15="http://schemas.microsoft.com/office/spreadsheetml/2010/11/main" uri="{B97F6D7D-B522-45F9-BDA1-12C45D357490}">
          <x15:cacheHierarchy aggregatedColumn="13"/>
        </ext>
      </extLst>
    </cacheHierarchy>
    <cacheHierarchy uniqueName="[Measures].[Average of revenue_realized]" caption="Average of revenue_realized" measure="1" displayFolder="" measureGroup="fact_bookings" count="0" hidden="1">
      <extLst>
        <ext xmlns:x15="http://schemas.microsoft.com/office/spreadsheetml/2010/11/main" uri="{B97F6D7D-B522-45F9-BDA1-12C45D357490}">
          <x15:cacheHierarchy aggregatedColumn="29"/>
        </ext>
      </extLst>
    </cacheHierarchy>
    <cacheHierarchy uniqueName="[Measures].[Count of successful_bookings]" caption="Count of successful_bookings"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17"/>
        </ext>
      </extLst>
    </cacheHierarchy>
    <cacheHierarchy uniqueName="[Measures].[Count of Rating Given]" caption="Count of Rating Given" measure="1" displayFolder="" measureGroup="fact_bookings" count="0" hidden="1">
      <extLst>
        <ext xmlns:x15="http://schemas.microsoft.com/office/spreadsheetml/2010/11/main" uri="{B97F6D7D-B522-45F9-BDA1-12C45D357490}">
          <x15:cacheHierarchy aggregatedColumn="30"/>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0">
    <map measureGroup="0" dimension="0"/>
    <map measureGroup="1" dimension="1"/>
    <map measureGroup="2" dimension="2"/>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ya" refreshedDate="45832.446362847222" backgroundQuery="1" createdVersion="8" refreshedVersion="8" minRefreshableVersion="3" recordCount="0" supportSubquery="1" supportAdvancedDrill="1" xr:uid="{6AA04EF1-A070-4CB4-825C-0E234A231962}">
  <cacheSource type="external" connectionId="6"/>
  <cacheFields count="3">
    <cacheField name="[dim_rooms].[room_class].[room_class]" caption="room_class" numFmtId="0" hierarchy="12" level="1">
      <sharedItems count="4">
        <s v="Elite"/>
        <s v="Premium"/>
        <s v="Presidential"/>
        <s v="Standard"/>
      </sharedItems>
    </cacheField>
    <cacheField name="[Measures].[Utilized Capacity]" caption="Utilized Capacity" numFmtId="0" hierarchy="41" level="32767"/>
    <cacheField name="[dim_date].[day_type].[day_type]" caption="day_type" numFmtId="0" hierarchy="3" level="1">
      <sharedItems containsSemiMixedTypes="0" containsNonDate="0" containsString="0"/>
    </cacheField>
  </cacheFields>
  <cacheHierarchies count="61">
    <cacheHierarchy uniqueName="[dim_date].[date]" caption="date" attribute="1" time="1" defaultMemberUniqueName="[dim_date].[date].[All]" allUniqueName="[dim_date].[date].[All]" dimensionUniqueName="[dim_date]" displayFolder="" count="2" memberValueDatatype="7" unbalanced="0"/>
    <cacheHierarchy uniqueName="[dim_date].[mmm yy]" caption="mmm yy" attribute="1" defaultMemberUniqueName="[dim_date].[mmm yy].[All]" allUniqueName="[dim_date].[mmm yy].[All]" dimensionUniqueName="[dim_date]" displayFolder="" count="2" memberValueDatatype="130" unbalanced="0"/>
    <cacheHierarchy uniqueName="[dim_date].[week no]" caption="week no" attribute="1" defaultMemberUniqueName="[dim_date].[week no].[All]" allUniqueName="[dim_date].[week no].[All]" dimensionUniqueName="[dim_date]" displayFolder="" count="2" memberValueDatatype="130" unbalanced="0"/>
    <cacheHierarchy uniqueName="[dim_date].[day_type]" caption="day_type" attribute="1" defaultMemberUniqueName="[dim_date].[day_type].[All]" allUniqueName="[dim_date].[day_type].[All]" dimensionUniqueName="[dim_date]" displayFolder="" count="2" memberValueDatatype="130" unbalanced="0">
      <fieldsUsage count="2">
        <fieldUsage x="-1"/>
        <fieldUsage x="2"/>
      </fieldsUsage>
    </cacheHierarchy>
    <cacheHierarchy uniqueName="[dim_date].[mmm yy (Month)]" caption="mmm yy (Month)" attribute="1" defaultMemberUniqueName="[dim_date].[mmm yy (Month)].[All]" allUniqueName="[dim_date].[mmm yy (Month)].[All]" dimensionUniqueName="[dim_date]" displayFolder="" count="2" memberValueDatatype="130" unbalanced="0"/>
    <cacheHierarchy uniqueName="[dim_date].[date (Month)]" caption="date (Month)" attribute="1" defaultMemberUniqueName="[dim_date].[date (Month)].[All]" allUniqueName="[dim_date].[date (Month)].[All]" dimensionUniqueName="[dim_date]" displayFolder="" count="2" memberValueDatatype="130" unbalanced="0"/>
    <cacheHierarchy uniqueName="[dim_date].[date (Month)1]" caption="date (Month)1" attribute="1" defaultMemberUniqueName="[dim_date].[date (Month)1].[All]" allUniqueName="[dim_date].[date (Month)1].[All]" dimensionUniqueName="[dim_date]" displayFolder="" count="2" memberValueDatatype="130" unbalanced="0"/>
    <cacheHierarchy uniqueName="[dim_hotels].[property_id]" caption="property_id" attribute="1" defaultMemberUniqueName="[dim_hotels].[property_id].[All]" allUniqueName="[dim_hotels].[property_id].[All]" dimensionUniqueName="[dim_hotels]" displayFolder="" count="2" memberValueDatatype="20" unbalanced="0"/>
    <cacheHierarchy uniqueName="[dim_hotels].[property_name]" caption="property_name" attribute="1" defaultMemberUniqueName="[dim_hotels].[property_name].[All]" allUniqueName="[dim_hotels].[property_name].[All]" dimensionUniqueName="[dim_hotels]" displayFolder="" count="2" memberValueDatatype="130" unbalanced="0"/>
    <cacheHierarchy uniqueName="[dim_hotels].[category]" caption="category" attribute="1" defaultMemberUniqueName="[dim_hotels].[category].[All]" allUniqueName="[dim_hotels].[category].[All]" dimensionUniqueName="[dim_hotels]" displayFolder="" count="2"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category]" caption="room_category" attribute="1" defaultMemberUniqueName="[dim_rooms].[room_category].[All]" allUniqueName="[dim_rooms].[room_category].[All]" dimensionUniqueName="[dim_rooms]" displayFolder="" count="2" memberValueDatatype="130" unbalanced="0"/>
    <cacheHierarchy uniqueName="[dim_rooms].[room_class]" caption="room_class" attribute="1" defaultMemberUniqueName="[dim_rooms].[room_class].[All]" allUniqueName="[dim_rooms].[room_class].[All]" dimensionUniqueName="[dim_rooms]" displayFolder="" count="2" memberValueDatatype="130" unbalanced="0">
      <fieldsUsage count="2">
        <fieldUsage x="-1"/>
        <fieldUsage x="0"/>
      </fieldsUsage>
    </cacheHierarchy>
    <cacheHierarchy uniqueName="[fact_aggregated_bookings].[property_id]" caption="property_id" attribute="1" defaultMemberUniqueName="[fact_aggregated_bookings].[property_id].[All]" allUniqueName="[fact_aggregated_bookings].[property_id].[All]" dimensionUniqueName="[fact_aggregated_bookings]" displayFolder="" count="2"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2"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2"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2"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2" memberValueDatatype="20" unbalanced="0"/>
    <cacheHierarchy uniqueName="[fact_bookings].[booking_id]" caption="booking_id" attribute="1" defaultMemberUniqueName="[fact_bookings].[booking_id].[All]" allUniqueName="[fact_bookings].[booking_id].[All]" dimensionUniqueName="[fact_bookings]" displayFolder="" count="2" memberValueDatatype="130" unbalanced="0"/>
    <cacheHierarchy uniqueName="[fact_bookings].[property_id]" caption="property_id" attribute="1" defaultMemberUniqueName="[fact_bookings].[property_id].[All]" allUniqueName="[fact_bookings].[property_id].[All]" dimensionUniqueName="[fact_bookings]" displayFolder="" count="2" memberValueDatatype="20" unbalanced="0"/>
    <cacheHierarchy uniqueName="[fact_bookings].[booking_date]" caption="booking_date" attribute="1" time="1" defaultMemberUniqueName="[fact_bookings].[booking_date].[All]" allUniqueName="[fact_bookings].[booking_date].[All]" dimensionUniqueName="[fact_bookings]" displayFolder="" count="2" memberValueDatatype="7" unbalanced="0"/>
    <cacheHierarchy uniqueName="[fact_bookings].[check_in_date]" caption="check_in_date" attribute="1" time="1" defaultMemberUniqueName="[fact_bookings].[check_in_date].[All]" allUniqueName="[fact_bookings].[check_in_date].[All]" dimensionUniqueName="[fact_bookings]" displayFolder="" count="2" memberValueDatatype="7" unbalanced="0"/>
    <cacheHierarchy uniqueName="[fact_bookings].[checkout_date]" caption="checkout_date" attribute="1" time="1" defaultMemberUniqueName="[fact_bookings].[checkout_date].[All]" allUniqueName="[fact_bookings].[checkout_date].[All]" dimensionUniqueName="[fact_bookings]" displayFolder="" count="2" memberValueDatatype="7" unbalanced="0"/>
    <cacheHierarchy uniqueName="[fact_bookings].[no_guests]" caption="no_guests" attribute="1" defaultMemberUniqueName="[fact_bookings].[no_guests].[All]" allUniqueName="[fact_bookings].[no_guests].[All]" dimensionUniqueName="[fact_bookings]" displayFolder="" count="2" memberValueDatatype="20" unbalanced="0"/>
    <cacheHierarchy uniqueName="[fact_bookings].[room_category]" caption="room_category" attribute="1" defaultMemberUniqueName="[fact_bookings].[room_category].[All]" allUniqueName="[fact_bookings].[room_category].[All]" dimensionUniqueName="[fact_bookings]" displayFolder="" count="2"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cacheHierarchy uniqueName="[fact_bookings].[ratings_given]" caption="ratings_given" attribute="1" defaultMemberUniqueName="[fact_bookings].[ratings_given].[All]" allUniqueName="[fact_bookings].[ratings_given].[All]" dimensionUniqueName="[fact_bookings]" displayFolder="" count="2" memberValueDatatype="5" unbalanced="0"/>
    <cacheHierarchy uniqueName="[fact_bookings].[booking_status]" caption="booking_status" attribute="1" defaultMemberUniqueName="[fact_bookings].[booking_status].[All]" allUniqueName="[fact_bookings].[booking_status].[All]" dimensionUniqueName="[fact_bookings]" displayFolder="" count="2"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2" memberValueDatatype="20" unbalanced="0"/>
    <cacheHierarchy uniqueName="[fact_bookings].[revenue_realized]" caption="revenue_realized" attribute="1" defaultMemberUniqueName="[fact_bookings].[revenue_realized].[All]" allUniqueName="[fact_bookings].[revenue_realized].[All]" dimensionUniqueName="[fact_bookings]" displayFolder="" count="2" memberValueDatatype="20" unbalanced="0"/>
    <cacheHierarchy uniqueName="[fact_bookings].[Rating Given]" caption="Rating Given" attribute="1" defaultMemberUniqueName="[fact_bookings].[Rating Given].[All]" allUniqueName="[fact_bookings].[Rating Given].[All]" dimensionUniqueName="[fact_bookings]" displayFolder="" count="2" memberValueDatatype="130" unbalanced="0"/>
    <cacheHierarchy uniqueName="[dim_date].[date (Month Index)]" caption="date (Month Index)" attribute="1" defaultMemberUniqueName="[dim_date].[date (Month Index)].[All]" allUniqueName="[dim_date].[date (Month Index)].[All]" dimensionUniqueName="[dim_date]" displayFolder="" count="2" memberValueDatatype="20" unbalanced="0" hidden="1"/>
    <cacheHierarchy uniqueName="[dim_date].[date (Month Index)1]" caption="date (Month Index)1" attribute="1" defaultMemberUniqueName="[dim_date].[date (Month Index)1].[All]" allUniqueName="[dim_date].[date (Month Index)1].[All]" dimensionUniqueName="[dim_date]" displayFolder="" count="2" memberValueDatatype="20" unbalanced="0" hidden="1"/>
    <cacheHierarchy uniqueName="[dim_date].[mmm yy (Month Index)]" caption="mmm yy (Month Index)" attribute="1" defaultMemberUniqueName="[dim_date].[mmm yy (Month Index)].[All]" allUniqueName="[dim_date].[mmm yy (Month Index)].[All]" dimensionUniqueName="[dim_date]" displayFolder="" count="2" memberValueDatatype="20" unbalanced="0" hidden="1"/>
    <cacheHierarchy uniqueName="[Measures].[Total Revenue]" caption="Total Revenue" measure="1" displayFolder="" measureGroup="fact_bookings" count="0"/>
    <cacheHierarchy uniqueName="[Measures].[Total Bookings]" caption="Total Bookings" measure="1" displayFolder="" measureGroup="fact_bookings" count="0"/>
    <cacheHierarchy uniqueName="[Measures].[Occupancy Rate]" caption="Occupancy Rate" measure="1" displayFolder="" measureGroup="dim_hotels" count="0"/>
    <cacheHierarchy uniqueName="[Measures].[Cancellation rate]" caption="Cancellation rate" measure="1" displayFolder="" measureGroup="dim_date" count="0"/>
    <cacheHierarchy uniqueName="[Measures].[Average Revenue per Booking]" caption="Average Revenue per Booking" measure="1" displayFolder="" measureGroup="dim_date" count="0"/>
    <cacheHierarchy uniqueName="[Measures].[Revenue Loss]" caption="Revenue Loss" measure="1" displayFolder="" measureGroup="fact_bookings" count="0"/>
    <cacheHierarchy uniqueName="[Measures].[utilization rate]" caption="utilization rate" measure="1" displayFolder="" measureGroup="fact_bookings" count="0"/>
    <cacheHierarchy uniqueName="[Measures].[Utilized Capacity]" caption="Utilized Capacity" measure="1" displayFolder="" measureGroup="fact_bookings" count="0" oneField="1">
      <fieldsUsage count="1">
        <fieldUsage x="1"/>
      </fieldsUsage>
    </cacheHierarchy>
    <cacheHierarchy uniqueName="[Measures].[Cancelled bookings]" caption="Cancelled bookings" measure="1" displayFolder="" measureGroup="fact_bookings"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No measures defined]" caption="__No measures defined" measure="1" displayFolder="" count="0" hidden="1"/>
    <cacheHierarchy uniqueName="[Measures].[Sum of revenue_generated]" caption="Sum of revenue_generated" measure="1" displayFolder="" measureGroup="fact_bookings" count="0" hidden="1">
      <extLst>
        <ext xmlns:x15="http://schemas.microsoft.com/office/spreadsheetml/2010/11/main" uri="{B97F6D7D-B522-45F9-BDA1-12C45D357490}">
          <x15:cacheHierarchy aggregatedColumn="28"/>
        </ext>
      </extLst>
    </cacheHierarchy>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9"/>
        </ext>
      </extLst>
    </cacheHierarchy>
    <cacheHierarchy uniqueName="[Measures].[Count of booking_id]" caption="Count of booking_id" measure="1" displayFolder="" measureGroup="fact_bookings" count="0" hidden="1">
      <extLst>
        <ext xmlns:x15="http://schemas.microsoft.com/office/spreadsheetml/2010/11/main" uri="{B97F6D7D-B522-45F9-BDA1-12C45D357490}">
          <x15:cacheHierarchy aggregatedColumn="18"/>
        </ext>
      </extLst>
    </cacheHierarchy>
    <cacheHierarchy uniqueName="[Measures].[Sum of successful_bookings]" caption="Sum of successful_bookings"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Sum of ratings_given]" caption="Sum of ratings_given" measure="1" displayFolder="" measureGroup="fact_bookings" count="0" hidden="1">
      <extLst>
        <ext xmlns:x15="http://schemas.microsoft.com/office/spreadsheetml/2010/11/main" uri="{B97F6D7D-B522-45F9-BDA1-12C45D357490}">
          <x15:cacheHierarchy aggregatedColumn="26"/>
        </ext>
      </extLst>
    </cacheHierarchy>
    <cacheHierarchy uniqueName="[Measures].[Average of ratings_given]" caption="Average of ratings_given" measure="1" displayFolder="" measureGroup="fact_bookings" count="0" hidden="1">
      <extLst>
        <ext xmlns:x15="http://schemas.microsoft.com/office/spreadsheetml/2010/11/main" uri="{B97F6D7D-B522-45F9-BDA1-12C45D357490}">
          <x15:cacheHierarchy aggregatedColumn="26"/>
        </ext>
      </extLst>
    </cacheHierarchy>
    <cacheHierarchy uniqueName="[Measures].[Count of ratings_given]" caption="Count of ratings_given" measure="1" displayFolder="" measureGroup="fact_bookings" count="0" hidden="1">
      <extLst>
        <ext xmlns:x15="http://schemas.microsoft.com/office/spreadsheetml/2010/11/main" uri="{B97F6D7D-B522-45F9-BDA1-12C45D357490}">
          <x15:cacheHierarchy aggregatedColumn="26"/>
        </ext>
      </extLst>
    </cacheHierarchy>
    <cacheHierarchy uniqueName="[Measures].[Sum of property_id]" caption="Sum of property_id" measure="1" displayFolder="" measureGroup="fact_aggregated_bookings" count="0" hidden="1">
      <extLst>
        <ext xmlns:x15="http://schemas.microsoft.com/office/spreadsheetml/2010/11/main" uri="{B97F6D7D-B522-45F9-BDA1-12C45D357490}">
          <x15:cacheHierarchy aggregatedColumn="13"/>
        </ext>
      </extLst>
    </cacheHierarchy>
    <cacheHierarchy uniqueName="[Measures].[Average of revenue_realized]" caption="Average of revenue_realized" measure="1" displayFolder="" measureGroup="fact_bookings" count="0" hidden="1">
      <extLst>
        <ext xmlns:x15="http://schemas.microsoft.com/office/spreadsheetml/2010/11/main" uri="{B97F6D7D-B522-45F9-BDA1-12C45D357490}">
          <x15:cacheHierarchy aggregatedColumn="29"/>
        </ext>
      </extLst>
    </cacheHierarchy>
    <cacheHierarchy uniqueName="[Measures].[Count of successful_bookings]" caption="Count of successful_bookings"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17"/>
        </ext>
      </extLst>
    </cacheHierarchy>
    <cacheHierarchy uniqueName="[Measures].[Count of Rating Given]" caption="Count of Rating Given" measure="1" displayFolder="" measureGroup="fact_bookings" count="0" hidden="1">
      <extLst>
        <ext xmlns:x15="http://schemas.microsoft.com/office/spreadsheetml/2010/11/main" uri="{B97F6D7D-B522-45F9-BDA1-12C45D357490}">
          <x15:cacheHierarchy aggregatedColumn="30"/>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0">
    <map measureGroup="0" dimension="0"/>
    <map measureGroup="1" dimension="1"/>
    <map measureGroup="2" dimension="2"/>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ya" refreshedDate="45832.446363194445" backgroundQuery="1" createdVersion="8" refreshedVersion="8" minRefreshableVersion="3" recordCount="0" supportSubquery="1" supportAdvancedDrill="1" xr:uid="{E6469EC0-2A24-4FBB-947A-D1FE3662E214}">
  <cacheSource type="external" connectionId="6"/>
  <cacheFields count="3">
    <cacheField name="[dim_date].[week no].[week no]" caption="week no" numFmtId="0" hierarchy="2" level="1">
      <sharedItems count="14">
        <s v="W 19"/>
        <s v="W 20"/>
        <s v="W 21"/>
        <s v="W 22"/>
        <s v="W 23"/>
        <s v="W 24"/>
        <s v="W 25"/>
        <s v="W 26"/>
        <s v="W 27"/>
        <s v="W 28"/>
        <s v="W 29"/>
        <s v="W 30"/>
        <s v="W 31"/>
        <s v="W 32"/>
      </sharedItems>
    </cacheField>
    <cacheField name="[Measures].[Cancellation rate]" caption="Cancellation rate" numFmtId="0" hierarchy="37" level="32767"/>
    <cacheField name="[dim_date].[day_type].[day_type]" caption="day_type" numFmtId="0" hierarchy="3" level="1">
      <sharedItems containsSemiMixedTypes="0" containsNonDate="0" containsString="0"/>
    </cacheField>
  </cacheFields>
  <cacheHierarchies count="61">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defaultMemberUniqueName="[dim_date].[mmm yy].[All]" allUniqueName="[dim_date].[mmm yy].[All]" dimensionUniqueName="[dim_date]" displayFolder="" count="0" memberValueDatatype="130" unbalanced="0"/>
    <cacheHierarchy uniqueName="[dim_date].[week no]" caption="week no" attribute="1" defaultMemberUniqueName="[dim_date].[week no].[All]" allUniqueName="[dim_date].[week no].[All]" dimensionUniqueName="[dim_date]" displayFolder="" count="2" memberValueDatatype="130" unbalanced="0">
      <fieldsUsage count="2">
        <fieldUsage x="-1"/>
        <fieldUsage x="0"/>
      </fieldsUsage>
    </cacheHierarchy>
    <cacheHierarchy uniqueName="[dim_date].[day_type]" caption="day_type" attribute="1" defaultMemberUniqueName="[dim_date].[day_type].[All]" allUniqueName="[dim_date].[day_type].[All]" dimensionUniqueName="[dim_date]" displayFolder="" count="2" memberValueDatatype="130" unbalanced="0">
      <fieldsUsage count="2">
        <fieldUsage x="-1"/>
        <fieldUsage x="2"/>
      </fieldsUsage>
    </cacheHierarchy>
    <cacheHierarchy uniqueName="[dim_date].[mmm yy (Month)]" caption="mmm yy (Month)" attribute="1" defaultMemberUniqueName="[dim_date].[mmm yy (Month)].[All]" allUniqueName="[dim_date].[mmm yy (Month)].[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date].[date (Month)1]" caption="date (Month)1" attribute="1" defaultMemberUniqueName="[dim_date].[date (Month)1].[All]" allUniqueName="[dim_date].[date (Month)1].[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2" memberValueDatatype="130" unbalanced="0"/>
    <cacheHierarchy uniqueName="[dim_hotels].[category]" caption="category" attribute="1" defaultMemberUniqueName="[dim_hotels].[category].[All]" allUniqueName="[dim_hotels].[category].[All]" dimensionUniqueName="[dim_hotels]" displayFolder="" count="2"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category]" caption="room_category" attribute="1" defaultMemberUniqueName="[dim_rooms].[room_category].[All]" allUniqueName="[dim_rooms].[room_category].[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2"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fact_bookings].[Rating Given]" caption="Rating Given" attribute="1" defaultMemberUniqueName="[fact_bookings].[Rating Given].[All]" allUniqueName="[fact_bookings].[Rating Given].[All]" dimensionUniqueName="[fact_bookings]" displayFolder="" count="2"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dim_date].[date (Month Index)1]" caption="date (Month Index)1" attribute="1" defaultMemberUniqueName="[dim_date].[date (Month Index)1].[All]" allUniqueName="[dim_date].[date (Month Index)1].[All]" dimensionUniqueName="[dim_date]" displayFolder="" count="0" memberValueDatatype="20" unbalanced="0" hidden="1"/>
    <cacheHierarchy uniqueName="[dim_date].[mmm yy (Month Index)]" caption="mmm yy (Month Index)" attribute="1" defaultMemberUniqueName="[dim_date].[mmm yy (Month Index)].[All]" allUniqueName="[dim_date].[mmm yy (Month Index)].[All]" dimensionUniqueName="[dim_date]" displayFolder="" count="0" memberValueDatatype="20" unbalanced="0" hidden="1"/>
    <cacheHierarchy uniqueName="[Measures].[Total Revenue]" caption="Total Revenue" measure="1" displayFolder="" measureGroup="fact_bookings" count="0"/>
    <cacheHierarchy uniqueName="[Measures].[Total Bookings]" caption="Total Bookings" measure="1" displayFolder="" measureGroup="fact_bookings" count="0"/>
    <cacheHierarchy uniqueName="[Measures].[Occupancy Rate]" caption="Occupancy Rate" measure="1" displayFolder="" measureGroup="dim_hotels" count="0"/>
    <cacheHierarchy uniqueName="[Measures].[Cancellation rate]" caption="Cancellation rate" measure="1" displayFolder="" measureGroup="dim_date" count="0" oneField="1">
      <fieldsUsage count="1">
        <fieldUsage x="1"/>
      </fieldsUsage>
    </cacheHierarchy>
    <cacheHierarchy uniqueName="[Measures].[Average Revenue per Booking]" caption="Average Revenue per Booking" measure="1" displayFolder="" measureGroup="dim_date" count="0"/>
    <cacheHierarchy uniqueName="[Measures].[Revenue Loss]" caption="Revenue Loss" measure="1" displayFolder="" measureGroup="fact_bookings" count="0"/>
    <cacheHierarchy uniqueName="[Measures].[utilization rate]" caption="utilization rate" measure="1" displayFolder="" measureGroup="fact_bookings" count="0"/>
    <cacheHierarchy uniqueName="[Measures].[Utilized Capacity]" caption="Utilized Capacity" measure="1" displayFolder="" measureGroup="fact_bookings" count="0"/>
    <cacheHierarchy uniqueName="[Measures].[Cancelled bookings]" caption="Cancelled bookings" measure="1" displayFolder="" measureGroup="fact_bookings"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No measures defined]" caption="__No measures defined" measure="1" displayFolder="" count="0" hidden="1"/>
    <cacheHierarchy uniqueName="[Measures].[Sum of revenue_generated]" caption="Sum of revenue_generated" measure="1" displayFolder="" measureGroup="fact_bookings" count="0" hidden="1">
      <extLst>
        <ext xmlns:x15="http://schemas.microsoft.com/office/spreadsheetml/2010/11/main" uri="{B97F6D7D-B522-45F9-BDA1-12C45D357490}">
          <x15:cacheHierarchy aggregatedColumn="28"/>
        </ext>
      </extLst>
    </cacheHierarchy>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9"/>
        </ext>
      </extLst>
    </cacheHierarchy>
    <cacheHierarchy uniqueName="[Measures].[Count of booking_id]" caption="Count of booking_id" measure="1" displayFolder="" measureGroup="fact_bookings" count="0" hidden="1">
      <extLst>
        <ext xmlns:x15="http://schemas.microsoft.com/office/spreadsheetml/2010/11/main" uri="{B97F6D7D-B522-45F9-BDA1-12C45D357490}">
          <x15:cacheHierarchy aggregatedColumn="18"/>
        </ext>
      </extLst>
    </cacheHierarchy>
    <cacheHierarchy uniqueName="[Measures].[Sum of successful_bookings]" caption="Sum of successful_bookings"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Sum of ratings_given]" caption="Sum of ratings_given" measure="1" displayFolder="" measureGroup="fact_bookings" count="0" hidden="1">
      <extLst>
        <ext xmlns:x15="http://schemas.microsoft.com/office/spreadsheetml/2010/11/main" uri="{B97F6D7D-B522-45F9-BDA1-12C45D357490}">
          <x15:cacheHierarchy aggregatedColumn="26"/>
        </ext>
      </extLst>
    </cacheHierarchy>
    <cacheHierarchy uniqueName="[Measures].[Average of ratings_given]" caption="Average of ratings_given" measure="1" displayFolder="" measureGroup="fact_bookings" count="0" hidden="1">
      <extLst>
        <ext xmlns:x15="http://schemas.microsoft.com/office/spreadsheetml/2010/11/main" uri="{B97F6D7D-B522-45F9-BDA1-12C45D357490}">
          <x15:cacheHierarchy aggregatedColumn="26"/>
        </ext>
      </extLst>
    </cacheHierarchy>
    <cacheHierarchy uniqueName="[Measures].[Count of ratings_given]" caption="Count of ratings_given" measure="1" displayFolder="" measureGroup="fact_bookings" count="0" hidden="1">
      <extLst>
        <ext xmlns:x15="http://schemas.microsoft.com/office/spreadsheetml/2010/11/main" uri="{B97F6D7D-B522-45F9-BDA1-12C45D357490}">
          <x15:cacheHierarchy aggregatedColumn="26"/>
        </ext>
      </extLst>
    </cacheHierarchy>
    <cacheHierarchy uniqueName="[Measures].[Sum of property_id]" caption="Sum of property_id" measure="1" displayFolder="" measureGroup="fact_aggregated_bookings" count="0" hidden="1">
      <extLst>
        <ext xmlns:x15="http://schemas.microsoft.com/office/spreadsheetml/2010/11/main" uri="{B97F6D7D-B522-45F9-BDA1-12C45D357490}">
          <x15:cacheHierarchy aggregatedColumn="13"/>
        </ext>
      </extLst>
    </cacheHierarchy>
    <cacheHierarchy uniqueName="[Measures].[Average of revenue_realized]" caption="Average of revenue_realized" measure="1" displayFolder="" measureGroup="fact_bookings" count="0" hidden="1">
      <extLst>
        <ext xmlns:x15="http://schemas.microsoft.com/office/spreadsheetml/2010/11/main" uri="{B97F6D7D-B522-45F9-BDA1-12C45D357490}">
          <x15:cacheHierarchy aggregatedColumn="29"/>
        </ext>
      </extLst>
    </cacheHierarchy>
    <cacheHierarchy uniqueName="[Measures].[Count of successful_bookings]" caption="Count of successful_bookings"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17"/>
        </ext>
      </extLst>
    </cacheHierarchy>
    <cacheHierarchy uniqueName="[Measures].[Count of Rating Given]" caption="Count of Rating Given" measure="1" displayFolder="" measureGroup="fact_bookings" count="0" hidden="1">
      <extLst>
        <ext xmlns:x15="http://schemas.microsoft.com/office/spreadsheetml/2010/11/main" uri="{B97F6D7D-B522-45F9-BDA1-12C45D357490}">
          <x15:cacheHierarchy aggregatedColumn="30"/>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0">
    <map measureGroup="0" dimension="0"/>
    <map measureGroup="1" dimension="1"/>
    <map measureGroup="2" dimension="2"/>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ya" refreshedDate="45832.446363773146" backgroundQuery="1" createdVersion="8" refreshedVersion="8" minRefreshableVersion="3" recordCount="0" supportSubquery="1" supportAdvancedDrill="1" xr:uid="{A0FAFC6E-9188-4B4B-B307-D761D0AC1AB1}">
  <cacheSource type="external" connectionId="6"/>
  <cacheFields count="5">
    <cacheField name="[dim_date].[week no].[week no]" caption="week no" numFmtId="0" hierarchy="2" level="1">
      <sharedItems count="14">
        <s v="W 19"/>
        <s v="W 20"/>
        <s v="W 21"/>
        <s v="W 22"/>
        <s v="W 23"/>
        <s v="W 24"/>
        <s v="W 25"/>
        <s v="W 26"/>
        <s v="W 27"/>
        <s v="W 28"/>
        <s v="W 29"/>
        <s v="W 30"/>
        <s v="W 31"/>
        <s v="W 32"/>
      </sharedItems>
    </cacheField>
    <cacheField name="[Measures].[Total Bookings]" caption="Total Bookings" numFmtId="0" hierarchy="35" level="32767"/>
    <cacheField name="[Measures].[Total Revenue]" caption="Total Revenue" numFmtId="0" hierarchy="34" level="32767"/>
    <cacheField name="[Measures].[utilization rate]" caption="utilization rate" numFmtId="0" hierarchy="40" level="32767"/>
    <cacheField name="[dim_date].[day_type].[day_type]" caption="day_type" numFmtId="0" hierarchy="3" level="1">
      <sharedItems containsSemiMixedTypes="0" containsNonDate="0" containsString="0"/>
    </cacheField>
  </cacheFields>
  <cacheHierarchies count="61">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defaultMemberUniqueName="[dim_date].[mmm yy].[All]" allUniqueName="[dim_date].[mmm yy].[All]" dimensionUniqueName="[dim_date]" displayFolder="" count="0" memberValueDatatype="130" unbalanced="0"/>
    <cacheHierarchy uniqueName="[dim_date].[week no]" caption="week no" attribute="1" defaultMemberUniqueName="[dim_date].[week no].[All]" allUniqueName="[dim_date].[week no].[All]" dimensionUniqueName="[dim_date]" displayFolder="" count="2" memberValueDatatype="130" unbalanced="0">
      <fieldsUsage count="2">
        <fieldUsage x="-1"/>
        <fieldUsage x="0"/>
      </fieldsUsage>
    </cacheHierarchy>
    <cacheHierarchy uniqueName="[dim_date].[day_type]" caption="day_type" attribute="1" defaultMemberUniqueName="[dim_date].[day_type].[All]" allUniqueName="[dim_date].[day_type].[All]" dimensionUniqueName="[dim_date]" displayFolder="" count="2" memberValueDatatype="130" unbalanced="0">
      <fieldsUsage count="2">
        <fieldUsage x="-1"/>
        <fieldUsage x="4"/>
      </fieldsUsage>
    </cacheHierarchy>
    <cacheHierarchy uniqueName="[dim_date].[mmm yy (Month)]" caption="mmm yy (Month)" attribute="1" defaultMemberUniqueName="[dim_date].[mmm yy (Month)].[All]" allUniqueName="[dim_date].[mmm yy (Month)].[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date].[date (Month)1]" caption="date (Month)1" attribute="1" defaultMemberUniqueName="[dim_date].[date (Month)1].[All]" allUniqueName="[dim_date].[date (Month)1].[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2" memberValueDatatype="130" unbalanced="0"/>
    <cacheHierarchy uniqueName="[dim_hotels].[category]" caption="category" attribute="1" defaultMemberUniqueName="[dim_hotels].[category].[All]" allUniqueName="[dim_hotels].[category].[All]" dimensionUniqueName="[dim_hotels]" displayFolder="" count="2"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category]" caption="room_category" attribute="1" defaultMemberUniqueName="[dim_rooms].[room_category].[All]" allUniqueName="[dim_rooms].[room_category].[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2"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fact_bookings].[Rating Given]" caption="Rating Given" attribute="1" defaultMemberUniqueName="[fact_bookings].[Rating Given].[All]" allUniqueName="[fact_bookings].[Rating Given].[All]" dimensionUniqueName="[fact_bookings]" displayFolder="" count="2"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dim_date].[date (Month Index)1]" caption="date (Month Index)1" attribute="1" defaultMemberUniqueName="[dim_date].[date (Month Index)1].[All]" allUniqueName="[dim_date].[date (Month Index)1].[All]" dimensionUniqueName="[dim_date]" displayFolder="" count="0" memberValueDatatype="20" unbalanced="0" hidden="1"/>
    <cacheHierarchy uniqueName="[dim_date].[mmm yy (Month Index)]" caption="mmm yy (Month Index)" attribute="1" defaultMemberUniqueName="[dim_date].[mmm yy (Month Index)].[All]" allUniqueName="[dim_date].[mmm yy (Month Index)].[All]" dimensionUniqueName="[dim_date]" displayFolder="" count="0" memberValueDatatype="20" unbalanced="0" hidden="1"/>
    <cacheHierarchy uniqueName="[Measures].[Total Revenue]" caption="Total Revenue" measure="1" displayFolder="" measureGroup="fact_bookings" count="0" oneField="1">
      <fieldsUsage count="1">
        <fieldUsage x="2"/>
      </fieldsUsage>
    </cacheHierarchy>
    <cacheHierarchy uniqueName="[Measures].[Total Bookings]" caption="Total Bookings" measure="1" displayFolder="" measureGroup="fact_bookings" count="0" oneField="1">
      <fieldsUsage count="1">
        <fieldUsage x="1"/>
      </fieldsUsage>
    </cacheHierarchy>
    <cacheHierarchy uniqueName="[Measures].[Occupancy Rate]" caption="Occupancy Rate" measure="1" displayFolder="" measureGroup="dim_hotels" count="0"/>
    <cacheHierarchy uniqueName="[Measures].[Cancellation rate]" caption="Cancellation rate" measure="1" displayFolder="" measureGroup="dim_date" count="0"/>
    <cacheHierarchy uniqueName="[Measures].[Average Revenue per Booking]" caption="Average Revenue per Booking" measure="1" displayFolder="" measureGroup="dim_date" count="0"/>
    <cacheHierarchy uniqueName="[Measures].[Revenue Loss]" caption="Revenue Loss" measure="1" displayFolder="" measureGroup="fact_bookings" count="0"/>
    <cacheHierarchy uniqueName="[Measures].[utilization rate]" caption="utilization rate" measure="1" displayFolder="" measureGroup="fact_bookings" count="0" oneField="1">
      <fieldsUsage count="1">
        <fieldUsage x="3"/>
      </fieldsUsage>
    </cacheHierarchy>
    <cacheHierarchy uniqueName="[Measures].[Utilized Capacity]" caption="Utilized Capacity" measure="1" displayFolder="" measureGroup="fact_bookings" count="0"/>
    <cacheHierarchy uniqueName="[Measures].[Cancelled bookings]" caption="Cancelled bookings" measure="1" displayFolder="" measureGroup="fact_bookings"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No measures defined]" caption="__No measures defined" measure="1" displayFolder="" count="0" hidden="1"/>
    <cacheHierarchy uniqueName="[Measures].[Sum of revenue_generated]" caption="Sum of revenue_generated" measure="1" displayFolder="" measureGroup="fact_bookings" count="0" hidden="1">
      <extLst>
        <ext xmlns:x15="http://schemas.microsoft.com/office/spreadsheetml/2010/11/main" uri="{B97F6D7D-B522-45F9-BDA1-12C45D357490}">
          <x15:cacheHierarchy aggregatedColumn="28"/>
        </ext>
      </extLst>
    </cacheHierarchy>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9"/>
        </ext>
      </extLst>
    </cacheHierarchy>
    <cacheHierarchy uniqueName="[Measures].[Count of booking_id]" caption="Count of booking_id" measure="1" displayFolder="" measureGroup="fact_bookings" count="0" hidden="1">
      <extLst>
        <ext xmlns:x15="http://schemas.microsoft.com/office/spreadsheetml/2010/11/main" uri="{B97F6D7D-B522-45F9-BDA1-12C45D357490}">
          <x15:cacheHierarchy aggregatedColumn="18"/>
        </ext>
      </extLst>
    </cacheHierarchy>
    <cacheHierarchy uniqueName="[Measures].[Sum of successful_bookings]" caption="Sum of successful_bookings"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Sum of ratings_given]" caption="Sum of ratings_given" measure="1" displayFolder="" measureGroup="fact_bookings" count="0" hidden="1">
      <extLst>
        <ext xmlns:x15="http://schemas.microsoft.com/office/spreadsheetml/2010/11/main" uri="{B97F6D7D-B522-45F9-BDA1-12C45D357490}">
          <x15:cacheHierarchy aggregatedColumn="26"/>
        </ext>
      </extLst>
    </cacheHierarchy>
    <cacheHierarchy uniqueName="[Measures].[Average of ratings_given]" caption="Average of ratings_given" measure="1" displayFolder="" measureGroup="fact_bookings" count="0" hidden="1">
      <extLst>
        <ext xmlns:x15="http://schemas.microsoft.com/office/spreadsheetml/2010/11/main" uri="{B97F6D7D-B522-45F9-BDA1-12C45D357490}">
          <x15:cacheHierarchy aggregatedColumn="26"/>
        </ext>
      </extLst>
    </cacheHierarchy>
    <cacheHierarchy uniqueName="[Measures].[Count of ratings_given]" caption="Count of ratings_given" measure="1" displayFolder="" measureGroup="fact_bookings" count="0" hidden="1">
      <extLst>
        <ext xmlns:x15="http://schemas.microsoft.com/office/spreadsheetml/2010/11/main" uri="{B97F6D7D-B522-45F9-BDA1-12C45D357490}">
          <x15:cacheHierarchy aggregatedColumn="26"/>
        </ext>
      </extLst>
    </cacheHierarchy>
    <cacheHierarchy uniqueName="[Measures].[Sum of property_id]" caption="Sum of property_id" measure="1" displayFolder="" measureGroup="fact_aggregated_bookings" count="0" hidden="1">
      <extLst>
        <ext xmlns:x15="http://schemas.microsoft.com/office/spreadsheetml/2010/11/main" uri="{B97F6D7D-B522-45F9-BDA1-12C45D357490}">
          <x15:cacheHierarchy aggregatedColumn="13"/>
        </ext>
      </extLst>
    </cacheHierarchy>
    <cacheHierarchy uniqueName="[Measures].[Average of revenue_realized]" caption="Average of revenue_realized" measure="1" displayFolder="" measureGroup="fact_bookings" count="0" hidden="1">
      <extLst>
        <ext xmlns:x15="http://schemas.microsoft.com/office/spreadsheetml/2010/11/main" uri="{B97F6D7D-B522-45F9-BDA1-12C45D357490}">
          <x15:cacheHierarchy aggregatedColumn="29"/>
        </ext>
      </extLst>
    </cacheHierarchy>
    <cacheHierarchy uniqueName="[Measures].[Count of successful_bookings]" caption="Count of successful_bookings"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17"/>
        </ext>
      </extLst>
    </cacheHierarchy>
    <cacheHierarchy uniqueName="[Measures].[Count of Rating Given]" caption="Count of Rating Given" measure="1" displayFolder="" measureGroup="fact_bookings" count="0" hidden="1">
      <extLst>
        <ext xmlns:x15="http://schemas.microsoft.com/office/spreadsheetml/2010/11/main" uri="{B97F6D7D-B522-45F9-BDA1-12C45D357490}">
          <x15:cacheHierarchy aggregatedColumn="30"/>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0">
    <map measureGroup="0" dimension="0"/>
    <map measureGroup="1" dimension="1"/>
    <map measureGroup="2" dimension="2"/>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ya" refreshedDate="45832.014994212965" backgroundQuery="1" createdVersion="3" refreshedVersion="8" minRefreshableVersion="3" recordCount="0" supportSubquery="1" supportAdvancedDrill="1" xr:uid="{AF8E0261-C874-4CB9-AC89-D9BD5EB901AF}">
  <cacheSource type="external" connectionId="6">
    <extLst>
      <ext xmlns:x14="http://schemas.microsoft.com/office/spreadsheetml/2009/9/main" uri="{F057638F-6D5F-4e77-A914-E7F072B9BCA8}">
        <x14:sourceConnection name="ThisWorkbookDataModel"/>
      </ext>
    </extLst>
  </cacheSource>
  <cacheFields count="0"/>
  <cacheHierarchies count="61">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defaultMemberUniqueName="[dim_date].[mmm yy].[All]" allUniqueName="[dim_date].[mmm yy].[All]" dimensionUniqueName="[dim_date]" displayFolder="" count="0" memberValueDatatype="130"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2" memberValueDatatype="130" unbalanced="0"/>
    <cacheHierarchy uniqueName="[dim_date].[mmm yy (Month)]" caption="mmm yy (Month)" attribute="1" defaultMemberUniqueName="[dim_date].[mmm yy (Month)].[All]" allUniqueName="[dim_date].[mmm yy (Month)].[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date].[date (Month)1]" caption="date (Month)1" attribute="1" defaultMemberUniqueName="[dim_date].[date (Month)1].[All]" allUniqueName="[dim_date].[date (Month)1].[All]" dimensionUniqueName="[dim_date]" displayFolder="" count="2"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2" memberValueDatatype="130" unbalanced="0"/>
    <cacheHierarchy uniqueName="[dim_hotels].[category]" caption="category" attribute="1" defaultMemberUniqueName="[dim_hotels].[category].[All]" allUniqueName="[dim_hotels].[category].[All]" dimensionUniqueName="[dim_hotels]" displayFolder="" count="2"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category]" caption="room_category" attribute="1" defaultMemberUniqueName="[dim_rooms].[room_category].[All]" allUniqueName="[dim_rooms].[room_category].[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2"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cacheHierarchy uniqueName="[fact_bookings].[ratings_given]" caption="ratings_given" attribute="1" defaultMemberUniqueName="[fact_bookings].[ratings_given].[All]" allUniqueName="[fact_bookings].[ratings_given].[All]" dimensionUniqueName="[fact_bookings]" displayFolder="" count="2"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fact_bookings].[Rating Given]" caption="Rating Given" attribute="1" defaultMemberUniqueName="[fact_bookings].[Rating Given].[All]" allUniqueName="[fact_bookings].[Rating Given].[All]" dimensionUniqueName="[fact_bookings]" displayFolder="" count="2"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dim_date].[date (Month Index)1]" caption="date (Month Index)1" attribute="1" defaultMemberUniqueName="[dim_date].[date (Month Index)1].[All]" allUniqueName="[dim_date].[date (Month Index)1].[All]" dimensionUniqueName="[dim_date]" displayFolder="" count="0" memberValueDatatype="20" unbalanced="0" hidden="1"/>
    <cacheHierarchy uniqueName="[dim_date].[mmm yy (Month Index)]" caption="mmm yy (Month Index)" attribute="1" defaultMemberUniqueName="[dim_date].[mmm yy (Month Index)].[All]" allUniqueName="[dim_date].[mmm yy (Month Index)].[All]" dimensionUniqueName="[dim_date]" displayFolder="" count="0" memberValueDatatype="20" unbalanced="0" hidden="1"/>
    <cacheHierarchy uniqueName="[Measures].[Total Revenue]" caption="Total Revenue" measure="1" displayFolder="" measureGroup="fact_bookings" count="0"/>
    <cacheHierarchy uniqueName="[Measures].[Total Bookings]" caption="Total Bookings" measure="1" displayFolder="" measureGroup="fact_bookings" count="0"/>
    <cacheHierarchy uniqueName="[Measures].[Occupancy Rate]" caption="Occupancy Rate" measure="1" displayFolder="" measureGroup="dim_hotels" count="0"/>
    <cacheHierarchy uniqueName="[Measures].[Cancellation rate]" caption="Cancellation rate" measure="1" displayFolder="" measureGroup="dim_date" count="0"/>
    <cacheHierarchy uniqueName="[Measures].[Average Revenue per Booking]" caption="Average Revenue per Booking" measure="1" displayFolder="" measureGroup="dim_date" count="0"/>
    <cacheHierarchy uniqueName="[Measures].[Revenue Loss]" caption="Revenue Loss" measure="1" displayFolder="" measureGroup="fact_bookings" count="0"/>
    <cacheHierarchy uniqueName="[Measures].[utilization rate]" caption="utilization rate" measure="1" displayFolder="" measureGroup="fact_bookings" count="0"/>
    <cacheHierarchy uniqueName="[Measures].[Utilized Capacity]" caption="Utilized Capacity" measure="1" displayFolder="" measureGroup="fact_bookings" count="0"/>
    <cacheHierarchy uniqueName="[Measures].[Cancelled bookings]" caption="Cancelled bookings" measure="1" displayFolder="" measureGroup="fact_bookings"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No measures defined]" caption="__No measures defined" measure="1" displayFolder="" count="0" hidden="1"/>
    <cacheHierarchy uniqueName="[Measures].[Sum of revenue_generated]" caption="Sum of revenue_generated" measure="1" displayFolder="" measureGroup="fact_bookings" count="0" hidden="1">
      <extLst>
        <ext xmlns:x15="http://schemas.microsoft.com/office/spreadsheetml/2010/11/main" uri="{B97F6D7D-B522-45F9-BDA1-12C45D357490}">
          <x15:cacheHierarchy aggregatedColumn="28"/>
        </ext>
      </extLst>
    </cacheHierarchy>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9"/>
        </ext>
      </extLst>
    </cacheHierarchy>
    <cacheHierarchy uniqueName="[Measures].[Count of booking_id]" caption="Count of booking_id" measure="1" displayFolder="" measureGroup="fact_bookings" count="0" hidden="1">
      <extLst>
        <ext xmlns:x15="http://schemas.microsoft.com/office/spreadsheetml/2010/11/main" uri="{B97F6D7D-B522-45F9-BDA1-12C45D357490}">
          <x15:cacheHierarchy aggregatedColumn="18"/>
        </ext>
      </extLst>
    </cacheHierarchy>
    <cacheHierarchy uniqueName="[Measures].[Sum of successful_bookings]" caption="Sum of successful_bookings"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Sum of ratings_given]" caption="Sum of ratings_given" measure="1" displayFolder="" measureGroup="fact_bookings" count="0" hidden="1">
      <extLst>
        <ext xmlns:x15="http://schemas.microsoft.com/office/spreadsheetml/2010/11/main" uri="{B97F6D7D-B522-45F9-BDA1-12C45D357490}">
          <x15:cacheHierarchy aggregatedColumn="26"/>
        </ext>
      </extLst>
    </cacheHierarchy>
    <cacheHierarchy uniqueName="[Measures].[Average of ratings_given]" caption="Average of ratings_given" measure="1" displayFolder="" measureGroup="fact_bookings" count="0" hidden="1">
      <extLst>
        <ext xmlns:x15="http://schemas.microsoft.com/office/spreadsheetml/2010/11/main" uri="{B97F6D7D-B522-45F9-BDA1-12C45D357490}">
          <x15:cacheHierarchy aggregatedColumn="26"/>
        </ext>
      </extLst>
    </cacheHierarchy>
    <cacheHierarchy uniqueName="[Measures].[Count of ratings_given]" caption="Count of ratings_given" measure="1" displayFolder="" measureGroup="fact_bookings" count="0" hidden="1">
      <extLst>
        <ext xmlns:x15="http://schemas.microsoft.com/office/spreadsheetml/2010/11/main" uri="{B97F6D7D-B522-45F9-BDA1-12C45D357490}">
          <x15:cacheHierarchy aggregatedColumn="26"/>
        </ext>
      </extLst>
    </cacheHierarchy>
    <cacheHierarchy uniqueName="[Measures].[Sum of property_id]" caption="Sum of property_id" measure="1" displayFolder="" measureGroup="fact_aggregated_bookings" count="0" hidden="1">
      <extLst>
        <ext xmlns:x15="http://schemas.microsoft.com/office/spreadsheetml/2010/11/main" uri="{B97F6D7D-B522-45F9-BDA1-12C45D357490}">
          <x15:cacheHierarchy aggregatedColumn="13"/>
        </ext>
      </extLst>
    </cacheHierarchy>
    <cacheHierarchy uniqueName="[Measures].[Average of revenue_realized]" caption="Average of revenue_realized" measure="1" displayFolder="" measureGroup="fact_bookings" count="0" hidden="1">
      <extLst>
        <ext xmlns:x15="http://schemas.microsoft.com/office/spreadsheetml/2010/11/main" uri="{B97F6D7D-B522-45F9-BDA1-12C45D357490}">
          <x15:cacheHierarchy aggregatedColumn="29"/>
        </ext>
      </extLst>
    </cacheHierarchy>
    <cacheHierarchy uniqueName="[Measures].[Count of successful_bookings]" caption="Count of successful_bookings"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17"/>
        </ext>
      </extLst>
    </cacheHierarchy>
    <cacheHierarchy uniqueName="[Measures].[Count of Rating Given]" caption="Count of Rating Given" measure="1" displayFolder="" measureGroup="fact_bookings" count="0" hidden="1">
      <extLst>
        <ext xmlns:x15="http://schemas.microsoft.com/office/spreadsheetml/2010/11/main" uri="{B97F6D7D-B522-45F9-BDA1-12C45D357490}">
          <x15:cacheHierarchy aggregatedColumn="30"/>
        </ext>
      </extLst>
    </cacheHierarchy>
  </cacheHierarchies>
  <kpis count="0"/>
  <extLst>
    <ext xmlns:x14="http://schemas.microsoft.com/office/spreadsheetml/2009/9/main" uri="{725AE2AE-9491-48be-B2B4-4EB974FC3084}">
      <x14:pivotCacheDefinition slicerData="1" pivotCacheId="213361171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ya" refreshedDate="45832.446358333335" backgroundQuery="1" createdVersion="8" refreshedVersion="8" minRefreshableVersion="3" recordCount="0" supportSubquery="1" supportAdvancedDrill="1" xr:uid="{58238557-F3D8-4CEF-9BF1-C1C807227DA2}">
  <cacheSource type="external" connectionId="6"/>
  <cacheFields count="4">
    <cacheField name="[fact_bookings].[booking_platform].[booking_platform]" caption="booking_platform" numFmtId="0" hierarchy="25" level="1">
      <sharedItems count="7">
        <s v="direct offline"/>
        <s v="direct online"/>
        <s v="journey"/>
        <s v="logtrip"/>
        <s v="makeyourtrip"/>
        <s v="others"/>
        <s v="tripster"/>
      </sharedItems>
    </cacheField>
    <cacheField name="[Measures].[Revenue Loss]" caption="Revenue Loss" numFmtId="0" hierarchy="39" level="32767"/>
    <cacheField name="[Measures].[Total Revenue]" caption="Total Revenue" numFmtId="0" hierarchy="34" level="32767"/>
    <cacheField name="[dim_date].[day_type].[day_type]" caption="day_type" numFmtId="0" hierarchy="3" level="1">
      <sharedItems containsSemiMixedTypes="0" containsNonDate="0" containsString="0"/>
    </cacheField>
  </cacheFields>
  <cacheHierarchies count="61">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defaultMemberUniqueName="[dim_date].[mmm yy].[All]" allUniqueName="[dim_date].[mmm yy].[All]" dimensionUniqueName="[dim_date]" displayFolder="" count="0" memberValueDatatype="130"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2" memberValueDatatype="130" unbalanced="0">
      <fieldsUsage count="2">
        <fieldUsage x="-1"/>
        <fieldUsage x="3"/>
      </fieldsUsage>
    </cacheHierarchy>
    <cacheHierarchy uniqueName="[dim_date].[mmm yy (Month)]" caption="mmm yy (Month)" attribute="1" defaultMemberUniqueName="[dim_date].[mmm yy (Month)].[All]" allUniqueName="[dim_date].[mmm yy (Month)].[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date].[date (Month)1]" caption="date (Month)1" attribute="1" defaultMemberUniqueName="[dim_date].[date (Month)1].[All]" allUniqueName="[dim_date].[date (Month)1].[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2" memberValueDatatype="130" unbalanced="0"/>
    <cacheHierarchy uniqueName="[dim_hotels].[category]" caption="category" attribute="1" defaultMemberUniqueName="[dim_hotels].[category].[All]" allUniqueName="[dim_hotels].[category].[All]" dimensionUniqueName="[dim_hotels]" displayFolder="" count="2"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category]" caption="room_category" attribute="1" defaultMemberUniqueName="[dim_rooms].[room_category].[All]" allUniqueName="[dim_rooms].[room_category].[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2"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fieldsUsage count="2">
        <fieldUsage x="-1"/>
        <fieldUsage x="0"/>
      </fieldsUsage>
    </cacheHierarchy>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fact_bookings].[Rating Given]" caption="Rating Given" attribute="1" defaultMemberUniqueName="[fact_bookings].[Rating Given].[All]" allUniqueName="[fact_bookings].[Rating Given].[All]" dimensionUniqueName="[fact_bookings]" displayFolder="" count="2"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dim_date].[date (Month Index)1]" caption="date (Month Index)1" attribute="1" defaultMemberUniqueName="[dim_date].[date (Month Index)1].[All]" allUniqueName="[dim_date].[date (Month Index)1].[All]" dimensionUniqueName="[dim_date]" displayFolder="" count="0" memberValueDatatype="20" unbalanced="0" hidden="1"/>
    <cacheHierarchy uniqueName="[dim_date].[mmm yy (Month Index)]" caption="mmm yy (Month Index)" attribute="1" defaultMemberUniqueName="[dim_date].[mmm yy (Month Index)].[All]" allUniqueName="[dim_date].[mmm yy (Month Index)].[All]" dimensionUniqueName="[dim_date]" displayFolder="" count="0" memberValueDatatype="20" unbalanced="0" hidden="1"/>
    <cacheHierarchy uniqueName="[Measures].[Total Revenue]" caption="Total Revenue" measure="1" displayFolder="" measureGroup="fact_bookings" count="0" oneField="1">
      <fieldsUsage count="1">
        <fieldUsage x="2"/>
      </fieldsUsage>
    </cacheHierarchy>
    <cacheHierarchy uniqueName="[Measures].[Total Bookings]" caption="Total Bookings" measure="1" displayFolder="" measureGroup="fact_bookings" count="0"/>
    <cacheHierarchy uniqueName="[Measures].[Occupancy Rate]" caption="Occupancy Rate" measure="1" displayFolder="" measureGroup="dim_hotels" count="0"/>
    <cacheHierarchy uniqueName="[Measures].[Cancellation rate]" caption="Cancellation rate" measure="1" displayFolder="" measureGroup="dim_date" count="0"/>
    <cacheHierarchy uniqueName="[Measures].[Average Revenue per Booking]" caption="Average Revenue per Booking" measure="1" displayFolder="" measureGroup="dim_date" count="0"/>
    <cacheHierarchy uniqueName="[Measures].[Revenue Loss]" caption="Revenue Loss" measure="1" displayFolder="" measureGroup="fact_bookings" count="0" oneField="1">
      <fieldsUsage count="1">
        <fieldUsage x="1"/>
      </fieldsUsage>
    </cacheHierarchy>
    <cacheHierarchy uniqueName="[Measures].[utilization rate]" caption="utilization rate" measure="1" displayFolder="" measureGroup="fact_bookings" count="0"/>
    <cacheHierarchy uniqueName="[Measures].[Utilized Capacity]" caption="Utilized Capacity" measure="1" displayFolder="" measureGroup="fact_bookings" count="0"/>
    <cacheHierarchy uniqueName="[Measures].[Cancelled bookings]" caption="Cancelled bookings" measure="1" displayFolder="" measureGroup="fact_bookings"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No measures defined]" caption="__No measures defined" measure="1" displayFolder="" count="0" hidden="1"/>
    <cacheHierarchy uniqueName="[Measures].[Sum of revenue_generated]" caption="Sum of revenue_generated" measure="1" displayFolder="" measureGroup="fact_bookings" count="0" hidden="1">
      <extLst>
        <ext xmlns:x15="http://schemas.microsoft.com/office/spreadsheetml/2010/11/main" uri="{B97F6D7D-B522-45F9-BDA1-12C45D357490}">
          <x15:cacheHierarchy aggregatedColumn="28"/>
        </ext>
      </extLst>
    </cacheHierarchy>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9"/>
        </ext>
      </extLst>
    </cacheHierarchy>
    <cacheHierarchy uniqueName="[Measures].[Count of booking_id]" caption="Count of booking_id" measure="1" displayFolder="" measureGroup="fact_bookings" count="0" hidden="1">
      <extLst>
        <ext xmlns:x15="http://schemas.microsoft.com/office/spreadsheetml/2010/11/main" uri="{B97F6D7D-B522-45F9-BDA1-12C45D357490}">
          <x15:cacheHierarchy aggregatedColumn="18"/>
        </ext>
      </extLst>
    </cacheHierarchy>
    <cacheHierarchy uniqueName="[Measures].[Sum of successful_bookings]" caption="Sum of successful_bookings"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Sum of ratings_given]" caption="Sum of ratings_given" measure="1" displayFolder="" measureGroup="fact_bookings" count="0" hidden="1">
      <extLst>
        <ext xmlns:x15="http://schemas.microsoft.com/office/spreadsheetml/2010/11/main" uri="{B97F6D7D-B522-45F9-BDA1-12C45D357490}">
          <x15:cacheHierarchy aggregatedColumn="26"/>
        </ext>
      </extLst>
    </cacheHierarchy>
    <cacheHierarchy uniqueName="[Measures].[Average of ratings_given]" caption="Average of ratings_given" measure="1" displayFolder="" measureGroup="fact_bookings" count="0" hidden="1">
      <extLst>
        <ext xmlns:x15="http://schemas.microsoft.com/office/spreadsheetml/2010/11/main" uri="{B97F6D7D-B522-45F9-BDA1-12C45D357490}">
          <x15:cacheHierarchy aggregatedColumn="26"/>
        </ext>
      </extLst>
    </cacheHierarchy>
    <cacheHierarchy uniqueName="[Measures].[Count of ratings_given]" caption="Count of ratings_given" measure="1" displayFolder="" measureGroup="fact_bookings" count="0" hidden="1">
      <extLst>
        <ext xmlns:x15="http://schemas.microsoft.com/office/spreadsheetml/2010/11/main" uri="{B97F6D7D-B522-45F9-BDA1-12C45D357490}">
          <x15:cacheHierarchy aggregatedColumn="26"/>
        </ext>
      </extLst>
    </cacheHierarchy>
    <cacheHierarchy uniqueName="[Measures].[Sum of property_id]" caption="Sum of property_id" measure="1" displayFolder="" measureGroup="fact_aggregated_bookings" count="0" hidden="1">
      <extLst>
        <ext xmlns:x15="http://schemas.microsoft.com/office/spreadsheetml/2010/11/main" uri="{B97F6D7D-B522-45F9-BDA1-12C45D357490}">
          <x15:cacheHierarchy aggregatedColumn="13"/>
        </ext>
      </extLst>
    </cacheHierarchy>
    <cacheHierarchy uniqueName="[Measures].[Average of revenue_realized]" caption="Average of revenue_realized" measure="1" displayFolder="" measureGroup="fact_bookings" count="0" hidden="1">
      <extLst>
        <ext xmlns:x15="http://schemas.microsoft.com/office/spreadsheetml/2010/11/main" uri="{B97F6D7D-B522-45F9-BDA1-12C45D357490}">
          <x15:cacheHierarchy aggregatedColumn="29"/>
        </ext>
      </extLst>
    </cacheHierarchy>
    <cacheHierarchy uniqueName="[Measures].[Count of successful_bookings]" caption="Count of successful_bookings"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17"/>
        </ext>
      </extLst>
    </cacheHierarchy>
    <cacheHierarchy uniqueName="[Measures].[Count of Rating Given]" caption="Count of Rating Given" measure="1" displayFolder="" measureGroup="fact_bookings" count="0" hidden="1">
      <extLst>
        <ext xmlns:x15="http://schemas.microsoft.com/office/spreadsheetml/2010/11/main" uri="{B97F6D7D-B522-45F9-BDA1-12C45D357490}">
          <x15:cacheHierarchy aggregatedColumn="30"/>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0">
    <map measureGroup="0" dimension="0"/>
    <map measureGroup="1" dimension="1"/>
    <map measureGroup="2" dimension="2"/>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ya" refreshedDate="45832.446358796296" backgroundQuery="1" createdVersion="8" refreshedVersion="8" minRefreshableVersion="3" recordCount="0" supportSubquery="1" supportAdvancedDrill="1" xr:uid="{A4303B41-9578-4648-8B6D-6E4F1641D9C4}">
  <cacheSource type="external" connectionId="6"/>
  <cacheFields count="4">
    <cacheField name="[fact_bookings].[booking_platform].[booking_platform]" caption="booking_platform" numFmtId="0" hierarchy="25" level="1">
      <sharedItems count="7">
        <s v="direct offline"/>
        <s v="direct online"/>
        <s v="journey"/>
        <s v="logtrip"/>
        <s v="makeyourtrip"/>
        <s v="others"/>
        <s v="tripster"/>
      </sharedItems>
    </cacheField>
    <cacheField name="[Measures].[Cancelled bookings]" caption="Cancelled bookings" numFmtId="0" hierarchy="42" level="32767"/>
    <cacheField name="[Measures].[Total Bookings]" caption="Total Bookings" numFmtId="0" hierarchy="35" level="32767"/>
    <cacheField name="[dim_date].[day_type].[day_type]" caption="day_type" numFmtId="0" hierarchy="3" level="1">
      <sharedItems containsSemiMixedTypes="0" containsNonDate="0" containsString="0"/>
    </cacheField>
  </cacheFields>
  <cacheHierarchies count="61">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defaultMemberUniqueName="[dim_date].[mmm yy].[All]" allUniqueName="[dim_date].[mmm yy].[All]" dimensionUniqueName="[dim_date]" displayFolder="" count="0" memberValueDatatype="130"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2" memberValueDatatype="130" unbalanced="0">
      <fieldsUsage count="2">
        <fieldUsage x="-1"/>
        <fieldUsage x="3"/>
      </fieldsUsage>
    </cacheHierarchy>
    <cacheHierarchy uniqueName="[dim_date].[mmm yy (Month)]" caption="mmm yy (Month)" attribute="1" defaultMemberUniqueName="[dim_date].[mmm yy (Month)].[All]" allUniqueName="[dim_date].[mmm yy (Month)].[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date].[date (Month)1]" caption="date (Month)1" attribute="1" defaultMemberUniqueName="[dim_date].[date (Month)1].[All]" allUniqueName="[dim_date].[date (Month)1].[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2" memberValueDatatype="130" unbalanced="0"/>
    <cacheHierarchy uniqueName="[dim_hotels].[category]" caption="category" attribute="1" defaultMemberUniqueName="[dim_hotels].[category].[All]" allUniqueName="[dim_hotels].[category].[All]" dimensionUniqueName="[dim_hotels]" displayFolder="" count="2"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category]" caption="room_category" attribute="1" defaultMemberUniqueName="[dim_rooms].[room_category].[All]" allUniqueName="[dim_rooms].[room_category].[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2"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fieldsUsage count="2">
        <fieldUsage x="-1"/>
        <fieldUsage x="0"/>
      </fieldsUsage>
    </cacheHierarchy>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fact_bookings].[Rating Given]" caption="Rating Given" attribute="1" defaultMemberUniqueName="[fact_bookings].[Rating Given].[All]" allUniqueName="[fact_bookings].[Rating Given].[All]" dimensionUniqueName="[fact_bookings]" displayFolder="" count="2"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dim_date].[date (Month Index)1]" caption="date (Month Index)1" attribute="1" defaultMemberUniqueName="[dim_date].[date (Month Index)1].[All]" allUniqueName="[dim_date].[date (Month Index)1].[All]" dimensionUniqueName="[dim_date]" displayFolder="" count="0" memberValueDatatype="20" unbalanced="0" hidden="1"/>
    <cacheHierarchy uniqueName="[dim_date].[mmm yy (Month Index)]" caption="mmm yy (Month Index)" attribute="1" defaultMemberUniqueName="[dim_date].[mmm yy (Month Index)].[All]" allUniqueName="[dim_date].[mmm yy (Month Index)].[All]" dimensionUniqueName="[dim_date]" displayFolder="" count="0" memberValueDatatype="20" unbalanced="0" hidden="1"/>
    <cacheHierarchy uniqueName="[Measures].[Total Revenue]" caption="Total Revenue" measure="1" displayFolder="" measureGroup="fact_bookings" count="0"/>
    <cacheHierarchy uniqueName="[Measures].[Total Bookings]" caption="Total Bookings" measure="1" displayFolder="" measureGroup="fact_bookings" count="0" oneField="1">
      <fieldsUsage count="1">
        <fieldUsage x="2"/>
      </fieldsUsage>
    </cacheHierarchy>
    <cacheHierarchy uniqueName="[Measures].[Occupancy Rate]" caption="Occupancy Rate" measure="1" displayFolder="" measureGroup="dim_hotels" count="0"/>
    <cacheHierarchy uniqueName="[Measures].[Cancellation rate]" caption="Cancellation rate" measure="1" displayFolder="" measureGroup="dim_date" count="0"/>
    <cacheHierarchy uniqueName="[Measures].[Average Revenue per Booking]" caption="Average Revenue per Booking" measure="1" displayFolder="" measureGroup="dim_date" count="0"/>
    <cacheHierarchy uniqueName="[Measures].[Revenue Loss]" caption="Revenue Loss" measure="1" displayFolder="" measureGroup="fact_bookings" count="0"/>
    <cacheHierarchy uniqueName="[Measures].[utilization rate]" caption="utilization rate" measure="1" displayFolder="" measureGroup="fact_bookings" count="0"/>
    <cacheHierarchy uniqueName="[Measures].[Utilized Capacity]" caption="Utilized Capacity" measure="1" displayFolder="" measureGroup="fact_bookings" count="0"/>
    <cacheHierarchy uniqueName="[Measures].[Cancelled bookings]" caption="Cancelled bookings" measure="1" displayFolder="" measureGroup="fact_bookings" count="0" oneField="1">
      <fieldsUsage count="1">
        <fieldUsage x="1"/>
      </fieldsUsage>
    </cacheHierarchy>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No measures defined]" caption="__No measures defined" measure="1" displayFolder="" count="0" hidden="1"/>
    <cacheHierarchy uniqueName="[Measures].[Sum of revenue_generated]" caption="Sum of revenue_generated" measure="1" displayFolder="" measureGroup="fact_bookings" count="0" hidden="1">
      <extLst>
        <ext xmlns:x15="http://schemas.microsoft.com/office/spreadsheetml/2010/11/main" uri="{B97F6D7D-B522-45F9-BDA1-12C45D357490}">
          <x15:cacheHierarchy aggregatedColumn="28"/>
        </ext>
      </extLst>
    </cacheHierarchy>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9"/>
        </ext>
      </extLst>
    </cacheHierarchy>
    <cacheHierarchy uniqueName="[Measures].[Count of booking_id]" caption="Count of booking_id" measure="1" displayFolder="" measureGroup="fact_bookings" count="0" hidden="1">
      <extLst>
        <ext xmlns:x15="http://schemas.microsoft.com/office/spreadsheetml/2010/11/main" uri="{B97F6D7D-B522-45F9-BDA1-12C45D357490}">
          <x15:cacheHierarchy aggregatedColumn="18"/>
        </ext>
      </extLst>
    </cacheHierarchy>
    <cacheHierarchy uniqueName="[Measures].[Sum of successful_bookings]" caption="Sum of successful_bookings"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Sum of ratings_given]" caption="Sum of ratings_given" measure="1" displayFolder="" measureGroup="fact_bookings" count="0" hidden="1">
      <extLst>
        <ext xmlns:x15="http://schemas.microsoft.com/office/spreadsheetml/2010/11/main" uri="{B97F6D7D-B522-45F9-BDA1-12C45D357490}">
          <x15:cacheHierarchy aggregatedColumn="26"/>
        </ext>
      </extLst>
    </cacheHierarchy>
    <cacheHierarchy uniqueName="[Measures].[Average of ratings_given]" caption="Average of ratings_given" measure="1" displayFolder="" measureGroup="fact_bookings" count="0" hidden="1">
      <extLst>
        <ext xmlns:x15="http://schemas.microsoft.com/office/spreadsheetml/2010/11/main" uri="{B97F6D7D-B522-45F9-BDA1-12C45D357490}">
          <x15:cacheHierarchy aggregatedColumn="26"/>
        </ext>
      </extLst>
    </cacheHierarchy>
    <cacheHierarchy uniqueName="[Measures].[Count of ratings_given]" caption="Count of ratings_given" measure="1" displayFolder="" measureGroup="fact_bookings" count="0" hidden="1">
      <extLst>
        <ext xmlns:x15="http://schemas.microsoft.com/office/spreadsheetml/2010/11/main" uri="{B97F6D7D-B522-45F9-BDA1-12C45D357490}">
          <x15:cacheHierarchy aggregatedColumn="26"/>
        </ext>
      </extLst>
    </cacheHierarchy>
    <cacheHierarchy uniqueName="[Measures].[Sum of property_id]" caption="Sum of property_id" measure="1" displayFolder="" measureGroup="fact_aggregated_bookings" count="0" hidden="1">
      <extLst>
        <ext xmlns:x15="http://schemas.microsoft.com/office/spreadsheetml/2010/11/main" uri="{B97F6D7D-B522-45F9-BDA1-12C45D357490}">
          <x15:cacheHierarchy aggregatedColumn="13"/>
        </ext>
      </extLst>
    </cacheHierarchy>
    <cacheHierarchy uniqueName="[Measures].[Average of revenue_realized]" caption="Average of revenue_realized" measure="1" displayFolder="" measureGroup="fact_bookings" count="0" hidden="1">
      <extLst>
        <ext xmlns:x15="http://schemas.microsoft.com/office/spreadsheetml/2010/11/main" uri="{B97F6D7D-B522-45F9-BDA1-12C45D357490}">
          <x15:cacheHierarchy aggregatedColumn="29"/>
        </ext>
      </extLst>
    </cacheHierarchy>
    <cacheHierarchy uniqueName="[Measures].[Count of successful_bookings]" caption="Count of successful_bookings"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17"/>
        </ext>
      </extLst>
    </cacheHierarchy>
    <cacheHierarchy uniqueName="[Measures].[Count of Rating Given]" caption="Count of Rating Given" measure="1" displayFolder="" measureGroup="fact_bookings" count="0" hidden="1">
      <extLst>
        <ext xmlns:x15="http://schemas.microsoft.com/office/spreadsheetml/2010/11/main" uri="{B97F6D7D-B522-45F9-BDA1-12C45D357490}">
          <x15:cacheHierarchy aggregatedColumn="30"/>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0">
    <map measureGroup="0" dimension="0"/>
    <map measureGroup="1" dimension="1"/>
    <map measureGroup="2" dimension="2"/>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ya" refreshedDate="45832.44635914352" backgroundQuery="1" createdVersion="8" refreshedVersion="8" minRefreshableVersion="3" recordCount="0" supportSubquery="1" supportAdvancedDrill="1" xr:uid="{C750472D-20E7-4BCD-8161-96A53A8E4671}">
  <cacheSource type="external" connectionId="6"/>
  <cacheFields count="3">
    <cacheField name="[fact_bookings].[booking_platform].[booking_platform]" caption="booking_platform" numFmtId="0" hierarchy="25" level="1">
      <sharedItems count="7">
        <s v="direct offline"/>
        <s v="direct online"/>
        <s v="journey"/>
        <s v="logtrip"/>
        <s v="makeyourtrip"/>
        <s v="others"/>
        <s v="tripster"/>
      </sharedItems>
    </cacheField>
    <cacheField name="[Measures].[Count of Rating Given]" caption="Count of Rating Given" numFmtId="0" hierarchy="60" level="32767"/>
    <cacheField name="[dim_date].[day_type].[day_type]" caption="day_type" numFmtId="0" hierarchy="3" level="1">
      <sharedItems containsSemiMixedTypes="0" containsNonDate="0" containsString="0"/>
    </cacheField>
  </cacheFields>
  <cacheHierarchies count="61">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defaultMemberUniqueName="[dim_date].[mmm yy].[All]" allUniqueName="[dim_date].[mmm yy].[All]" dimensionUniqueName="[dim_date]" displayFolder="" count="0" memberValueDatatype="130"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2" memberValueDatatype="130" unbalanced="0">
      <fieldsUsage count="2">
        <fieldUsage x="-1"/>
        <fieldUsage x="2"/>
      </fieldsUsage>
    </cacheHierarchy>
    <cacheHierarchy uniqueName="[dim_date].[mmm yy (Month)]" caption="mmm yy (Month)" attribute="1" defaultMemberUniqueName="[dim_date].[mmm yy (Month)].[All]" allUniqueName="[dim_date].[mmm yy (Month)].[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date].[date (Month)1]" caption="date (Month)1" attribute="1" defaultMemberUniqueName="[dim_date].[date (Month)1].[All]" allUniqueName="[dim_date].[date (Month)1].[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2" memberValueDatatype="130" unbalanced="0"/>
    <cacheHierarchy uniqueName="[dim_hotels].[category]" caption="category" attribute="1" defaultMemberUniqueName="[dim_hotels].[category].[All]" allUniqueName="[dim_hotels].[category].[All]" dimensionUniqueName="[dim_hotels]" displayFolder="" count="2"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category]" caption="room_category" attribute="1" defaultMemberUniqueName="[dim_rooms].[room_category].[All]" allUniqueName="[dim_rooms].[room_category].[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2"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fieldsUsage count="2">
        <fieldUsage x="-1"/>
        <fieldUsage x="0"/>
      </fieldsUsage>
    </cacheHierarchy>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fact_bookings].[Rating Given]" caption="Rating Given" attribute="1" defaultMemberUniqueName="[fact_bookings].[Rating Given].[All]" allUniqueName="[fact_bookings].[Rating Given].[All]" dimensionUniqueName="[fact_bookings]" displayFolder="" count="2"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dim_date].[date (Month Index)1]" caption="date (Month Index)1" attribute="1" defaultMemberUniqueName="[dim_date].[date (Month Index)1].[All]" allUniqueName="[dim_date].[date (Month Index)1].[All]" dimensionUniqueName="[dim_date]" displayFolder="" count="0" memberValueDatatype="20" unbalanced="0" hidden="1"/>
    <cacheHierarchy uniqueName="[dim_date].[mmm yy (Month Index)]" caption="mmm yy (Month Index)" attribute="1" defaultMemberUniqueName="[dim_date].[mmm yy (Month Index)].[All]" allUniqueName="[dim_date].[mmm yy (Month Index)].[All]" dimensionUniqueName="[dim_date]" displayFolder="" count="0" memberValueDatatype="20" unbalanced="0" hidden="1"/>
    <cacheHierarchy uniqueName="[Measures].[Total Revenue]" caption="Total Revenue" measure="1" displayFolder="" measureGroup="fact_bookings" count="0"/>
    <cacheHierarchy uniqueName="[Measures].[Total Bookings]" caption="Total Bookings" measure="1" displayFolder="" measureGroup="fact_bookings" count="0"/>
    <cacheHierarchy uniqueName="[Measures].[Occupancy Rate]" caption="Occupancy Rate" measure="1" displayFolder="" measureGroup="dim_hotels" count="0"/>
    <cacheHierarchy uniqueName="[Measures].[Cancellation rate]" caption="Cancellation rate" measure="1" displayFolder="" measureGroup="dim_date" count="0"/>
    <cacheHierarchy uniqueName="[Measures].[Average Revenue per Booking]" caption="Average Revenue per Booking" measure="1" displayFolder="" measureGroup="dim_date" count="0"/>
    <cacheHierarchy uniqueName="[Measures].[Revenue Loss]" caption="Revenue Loss" measure="1" displayFolder="" measureGroup="fact_bookings" count="0"/>
    <cacheHierarchy uniqueName="[Measures].[utilization rate]" caption="utilization rate" measure="1" displayFolder="" measureGroup="fact_bookings" count="0"/>
    <cacheHierarchy uniqueName="[Measures].[Utilized Capacity]" caption="Utilized Capacity" measure="1" displayFolder="" measureGroup="fact_bookings" count="0"/>
    <cacheHierarchy uniqueName="[Measures].[Cancelled bookings]" caption="Cancelled bookings" measure="1" displayFolder="" measureGroup="fact_bookings"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No measures defined]" caption="__No measures defined" measure="1" displayFolder="" count="0" hidden="1"/>
    <cacheHierarchy uniqueName="[Measures].[Sum of revenue_generated]" caption="Sum of revenue_generated" measure="1" displayFolder="" measureGroup="fact_bookings" count="0" hidden="1">
      <extLst>
        <ext xmlns:x15="http://schemas.microsoft.com/office/spreadsheetml/2010/11/main" uri="{B97F6D7D-B522-45F9-BDA1-12C45D357490}">
          <x15:cacheHierarchy aggregatedColumn="28"/>
        </ext>
      </extLst>
    </cacheHierarchy>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9"/>
        </ext>
      </extLst>
    </cacheHierarchy>
    <cacheHierarchy uniqueName="[Measures].[Count of booking_id]" caption="Count of booking_id" measure="1" displayFolder="" measureGroup="fact_bookings" count="0" hidden="1">
      <extLst>
        <ext xmlns:x15="http://schemas.microsoft.com/office/spreadsheetml/2010/11/main" uri="{B97F6D7D-B522-45F9-BDA1-12C45D357490}">
          <x15:cacheHierarchy aggregatedColumn="18"/>
        </ext>
      </extLst>
    </cacheHierarchy>
    <cacheHierarchy uniqueName="[Measures].[Sum of successful_bookings]" caption="Sum of successful_bookings"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Sum of ratings_given]" caption="Sum of ratings_given" measure="1" displayFolder="" measureGroup="fact_bookings" count="0" hidden="1">
      <extLst>
        <ext xmlns:x15="http://schemas.microsoft.com/office/spreadsheetml/2010/11/main" uri="{B97F6D7D-B522-45F9-BDA1-12C45D357490}">
          <x15:cacheHierarchy aggregatedColumn="26"/>
        </ext>
      </extLst>
    </cacheHierarchy>
    <cacheHierarchy uniqueName="[Measures].[Average of ratings_given]" caption="Average of ratings_given" measure="1" displayFolder="" measureGroup="fact_bookings" count="0" hidden="1">
      <extLst>
        <ext xmlns:x15="http://schemas.microsoft.com/office/spreadsheetml/2010/11/main" uri="{B97F6D7D-B522-45F9-BDA1-12C45D357490}">
          <x15:cacheHierarchy aggregatedColumn="26"/>
        </ext>
      </extLst>
    </cacheHierarchy>
    <cacheHierarchy uniqueName="[Measures].[Count of ratings_given]" caption="Count of ratings_given" measure="1" displayFolder="" measureGroup="fact_bookings" count="0" hidden="1">
      <extLst>
        <ext xmlns:x15="http://schemas.microsoft.com/office/spreadsheetml/2010/11/main" uri="{B97F6D7D-B522-45F9-BDA1-12C45D357490}">
          <x15:cacheHierarchy aggregatedColumn="26"/>
        </ext>
      </extLst>
    </cacheHierarchy>
    <cacheHierarchy uniqueName="[Measures].[Sum of property_id]" caption="Sum of property_id" measure="1" displayFolder="" measureGroup="fact_aggregated_bookings" count="0" hidden="1">
      <extLst>
        <ext xmlns:x15="http://schemas.microsoft.com/office/spreadsheetml/2010/11/main" uri="{B97F6D7D-B522-45F9-BDA1-12C45D357490}">
          <x15:cacheHierarchy aggregatedColumn="13"/>
        </ext>
      </extLst>
    </cacheHierarchy>
    <cacheHierarchy uniqueName="[Measures].[Average of revenue_realized]" caption="Average of revenue_realized" measure="1" displayFolder="" measureGroup="fact_bookings" count="0" hidden="1">
      <extLst>
        <ext xmlns:x15="http://schemas.microsoft.com/office/spreadsheetml/2010/11/main" uri="{B97F6D7D-B522-45F9-BDA1-12C45D357490}">
          <x15:cacheHierarchy aggregatedColumn="29"/>
        </ext>
      </extLst>
    </cacheHierarchy>
    <cacheHierarchy uniqueName="[Measures].[Count of successful_bookings]" caption="Count of successful_bookings"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17"/>
        </ext>
      </extLst>
    </cacheHierarchy>
    <cacheHierarchy uniqueName="[Measures].[Count of Rating Given]" caption="Count of Rating Given" measure="1" displayFolder="" measureGroup="fact_bookings" count="0" oneField="1" hidden="1">
      <fieldsUsage count="1">
        <fieldUsage x="1"/>
      </fieldsUsage>
      <extLst>
        <ext xmlns:x15="http://schemas.microsoft.com/office/spreadsheetml/2010/11/main" uri="{B97F6D7D-B522-45F9-BDA1-12C45D357490}">
          <x15:cacheHierarchy aggregatedColumn="30"/>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0">
    <map measureGroup="0" dimension="0"/>
    <map measureGroup="1" dimension="1"/>
    <map measureGroup="2" dimension="2"/>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ya" refreshedDate="45832.446359490743" backgroundQuery="1" createdVersion="8" refreshedVersion="8" minRefreshableVersion="3" recordCount="0" supportSubquery="1" supportAdvancedDrill="1" xr:uid="{97C9BD9F-DC60-4D1C-B218-9D155C748E7D}">
  <cacheSource type="external" connectionId="6"/>
  <cacheFields count="3">
    <cacheField name="[fact_bookings].[booking_status].[booking_status]" caption="booking_status" numFmtId="0" hierarchy="27" level="1">
      <sharedItems count="3">
        <s v="Cancelled"/>
        <s v="Checked Out"/>
        <s v="No Show"/>
      </sharedItems>
    </cacheField>
    <cacheField name="[Measures].[Count of booking_id]" caption="Count of booking_id" numFmtId="0" hierarchy="51" level="32767"/>
    <cacheField name="[dim_date].[day_type].[day_type]" caption="day_type" numFmtId="0" hierarchy="3" level="1">
      <sharedItems containsSemiMixedTypes="0" containsNonDate="0" containsString="0"/>
    </cacheField>
  </cacheFields>
  <cacheHierarchies count="61">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defaultMemberUniqueName="[dim_date].[mmm yy].[All]" allUniqueName="[dim_date].[mmm yy].[All]" dimensionUniqueName="[dim_date]" displayFolder="" count="0" memberValueDatatype="130"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2" memberValueDatatype="130" unbalanced="0">
      <fieldsUsage count="2">
        <fieldUsage x="-1"/>
        <fieldUsage x="2"/>
      </fieldsUsage>
    </cacheHierarchy>
    <cacheHierarchy uniqueName="[dim_date].[mmm yy (Month)]" caption="mmm yy (Month)" attribute="1" defaultMemberUniqueName="[dim_date].[mmm yy (Month)].[All]" allUniqueName="[dim_date].[mmm yy (Month)].[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date].[date (Month)1]" caption="date (Month)1" attribute="1" defaultMemberUniqueName="[dim_date].[date (Month)1].[All]" allUniqueName="[dim_date].[date (Month)1].[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2" memberValueDatatype="130" unbalanced="0"/>
    <cacheHierarchy uniqueName="[dim_hotels].[category]" caption="category" attribute="1" defaultMemberUniqueName="[dim_hotels].[category].[All]" allUniqueName="[dim_hotels].[category].[All]" dimensionUniqueName="[dim_hotels]" displayFolder="" count="2"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category]" caption="room_category" attribute="1" defaultMemberUniqueName="[dim_rooms].[room_category].[All]" allUniqueName="[dim_rooms].[room_category].[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2"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2" memberValueDatatype="130" unbalanced="0">
      <fieldsUsage count="2">
        <fieldUsage x="-1"/>
        <fieldUsage x="0"/>
      </fieldsUsage>
    </cacheHierarchy>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fact_bookings].[Rating Given]" caption="Rating Given" attribute="1" defaultMemberUniqueName="[fact_bookings].[Rating Given].[All]" allUniqueName="[fact_bookings].[Rating Given].[All]" dimensionUniqueName="[fact_bookings]" displayFolder="" count="2"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dim_date].[date (Month Index)1]" caption="date (Month Index)1" attribute="1" defaultMemberUniqueName="[dim_date].[date (Month Index)1].[All]" allUniqueName="[dim_date].[date (Month Index)1].[All]" dimensionUniqueName="[dim_date]" displayFolder="" count="0" memberValueDatatype="20" unbalanced="0" hidden="1"/>
    <cacheHierarchy uniqueName="[dim_date].[mmm yy (Month Index)]" caption="mmm yy (Month Index)" attribute="1" defaultMemberUniqueName="[dim_date].[mmm yy (Month Index)].[All]" allUniqueName="[dim_date].[mmm yy (Month Index)].[All]" dimensionUniqueName="[dim_date]" displayFolder="" count="0" memberValueDatatype="20" unbalanced="0" hidden="1"/>
    <cacheHierarchy uniqueName="[Measures].[Total Revenue]" caption="Total Revenue" measure="1" displayFolder="" measureGroup="fact_bookings" count="0"/>
    <cacheHierarchy uniqueName="[Measures].[Total Bookings]" caption="Total Bookings" measure="1" displayFolder="" measureGroup="fact_bookings" count="0"/>
    <cacheHierarchy uniqueName="[Measures].[Occupancy Rate]" caption="Occupancy Rate" measure="1" displayFolder="" measureGroup="dim_hotels" count="0"/>
    <cacheHierarchy uniqueName="[Measures].[Cancellation rate]" caption="Cancellation rate" measure="1" displayFolder="" measureGroup="dim_date" count="0"/>
    <cacheHierarchy uniqueName="[Measures].[Average Revenue per Booking]" caption="Average Revenue per Booking" measure="1" displayFolder="" measureGroup="dim_date" count="0"/>
    <cacheHierarchy uniqueName="[Measures].[Revenue Loss]" caption="Revenue Loss" measure="1" displayFolder="" measureGroup="fact_bookings" count="0"/>
    <cacheHierarchy uniqueName="[Measures].[utilization rate]" caption="utilization rate" measure="1" displayFolder="" measureGroup="fact_bookings" count="0"/>
    <cacheHierarchy uniqueName="[Measures].[Utilized Capacity]" caption="Utilized Capacity" measure="1" displayFolder="" measureGroup="fact_bookings" count="0"/>
    <cacheHierarchy uniqueName="[Measures].[Cancelled bookings]" caption="Cancelled bookings" measure="1" displayFolder="" measureGroup="fact_bookings"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No measures defined]" caption="__No measures defined" measure="1" displayFolder="" count="0" hidden="1"/>
    <cacheHierarchy uniqueName="[Measures].[Sum of revenue_generated]" caption="Sum of revenue_generated" measure="1" displayFolder="" measureGroup="fact_bookings" count="0" hidden="1">
      <extLst>
        <ext xmlns:x15="http://schemas.microsoft.com/office/spreadsheetml/2010/11/main" uri="{B97F6D7D-B522-45F9-BDA1-12C45D357490}">
          <x15:cacheHierarchy aggregatedColumn="28"/>
        </ext>
      </extLst>
    </cacheHierarchy>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9"/>
        </ext>
      </extLst>
    </cacheHierarchy>
    <cacheHierarchy uniqueName="[Measures].[Count of booking_id]" caption="Count of booking_id" measure="1" displayFolder="" measureGroup="fact_bookings"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successful_bookings]" caption="Sum of successful_bookings"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Sum of ratings_given]" caption="Sum of ratings_given" measure="1" displayFolder="" measureGroup="fact_bookings" count="0" hidden="1">
      <extLst>
        <ext xmlns:x15="http://schemas.microsoft.com/office/spreadsheetml/2010/11/main" uri="{B97F6D7D-B522-45F9-BDA1-12C45D357490}">
          <x15:cacheHierarchy aggregatedColumn="26"/>
        </ext>
      </extLst>
    </cacheHierarchy>
    <cacheHierarchy uniqueName="[Measures].[Average of ratings_given]" caption="Average of ratings_given" measure="1" displayFolder="" measureGroup="fact_bookings" count="0" hidden="1">
      <extLst>
        <ext xmlns:x15="http://schemas.microsoft.com/office/spreadsheetml/2010/11/main" uri="{B97F6D7D-B522-45F9-BDA1-12C45D357490}">
          <x15:cacheHierarchy aggregatedColumn="26"/>
        </ext>
      </extLst>
    </cacheHierarchy>
    <cacheHierarchy uniqueName="[Measures].[Count of ratings_given]" caption="Count of ratings_given" measure="1" displayFolder="" measureGroup="fact_bookings" count="0" hidden="1">
      <extLst>
        <ext xmlns:x15="http://schemas.microsoft.com/office/spreadsheetml/2010/11/main" uri="{B97F6D7D-B522-45F9-BDA1-12C45D357490}">
          <x15:cacheHierarchy aggregatedColumn="26"/>
        </ext>
      </extLst>
    </cacheHierarchy>
    <cacheHierarchy uniqueName="[Measures].[Sum of property_id]" caption="Sum of property_id" measure="1" displayFolder="" measureGroup="fact_aggregated_bookings" count="0" hidden="1">
      <extLst>
        <ext xmlns:x15="http://schemas.microsoft.com/office/spreadsheetml/2010/11/main" uri="{B97F6D7D-B522-45F9-BDA1-12C45D357490}">
          <x15:cacheHierarchy aggregatedColumn="13"/>
        </ext>
      </extLst>
    </cacheHierarchy>
    <cacheHierarchy uniqueName="[Measures].[Average of revenue_realized]" caption="Average of revenue_realized" measure="1" displayFolder="" measureGroup="fact_bookings" count="0" hidden="1">
      <extLst>
        <ext xmlns:x15="http://schemas.microsoft.com/office/spreadsheetml/2010/11/main" uri="{B97F6D7D-B522-45F9-BDA1-12C45D357490}">
          <x15:cacheHierarchy aggregatedColumn="29"/>
        </ext>
      </extLst>
    </cacheHierarchy>
    <cacheHierarchy uniqueName="[Measures].[Count of successful_bookings]" caption="Count of successful_bookings"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17"/>
        </ext>
      </extLst>
    </cacheHierarchy>
    <cacheHierarchy uniqueName="[Measures].[Count of Rating Given]" caption="Count of Rating Given" measure="1" displayFolder="" measureGroup="fact_bookings" count="0" hidden="1">
      <extLst>
        <ext xmlns:x15="http://schemas.microsoft.com/office/spreadsheetml/2010/11/main" uri="{B97F6D7D-B522-45F9-BDA1-12C45D357490}">
          <x15:cacheHierarchy aggregatedColumn="30"/>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0">
    <map measureGroup="0" dimension="0"/>
    <map measureGroup="1" dimension="1"/>
    <map measureGroup="2" dimension="2"/>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ya" refreshedDate="45832.446359837966" backgroundQuery="1" createdVersion="8" refreshedVersion="8" minRefreshableVersion="3" recordCount="0" supportSubquery="1" supportAdvancedDrill="1" xr:uid="{8D2018A9-CE09-427A-AE08-B006FCB91DEA}">
  <cacheSource type="external" connectionId="6"/>
  <cacheFields count="4">
    <cacheField name="[dim_hotels].[category].[category]" caption="category" numFmtId="0" hierarchy="9" level="1">
      <sharedItems count="2">
        <s v="Business"/>
        <s v="Luxury"/>
      </sharedItems>
    </cacheField>
    <cacheField name="[dim_rooms].[room_class].[room_class]" caption="room_class" numFmtId="0" hierarchy="12" level="1">
      <sharedItems count="4">
        <s v="Elite"/>
        <s v="Premium"/>
        <s v="Presidential"/>
        <s v="Standard"/>
      </sharedItems>
    </cacheField>
    <cacheField name="[Measures].[Total Revenue]" caption="Total Revenue" numFmtId="0" hierarchy="34" level="32767"/>
    <cacheField name="[dim_date].[day_type].[day_type]" caption="day_type" numFmtId="0" hierarchy="3" level="1">
      <sharedItems containsSemiMixedTypes="0" containsNonDate="0" containsString="0"/>
    </cacheField>
  </cacheFields>
  <cacheHierarchies count="61">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defaultMemberUniqueName="[dim_date].[mmm yy].[All]" allUniqueName="[dim_date].[mmm yy].[All]" dimensionUniqueName="[dim_date]" displayFolder="" count="0" memberValueDatatype="130"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2" memberValueDatatype="130" unbalanced="0">
      <fieldsUsage count="2">
        <fieldUsage x="-1"/>
        <fieldUsage x="3"/>
      </fieldsUsage>
    </cacheHierarchy>
    <cacheHierarchy uniqueName="[dim_date].[mmm yy (Month)]" caption="mmm yy (Month)" attribute="1" defaultMemberUniqueName="[dim_date].[mmm yy (Month)].[All]" allUniqueName="[dim_date].[mmm yy (Month)].[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date].[date (Month)1]" caption="date (Month)1" attribute="1" defaultMemberUniqueName="[dim_date].[date (Month)1].[All]" allUniqueName="[dim_date].[date (Month)1].[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2" memberValueDatatype="130" unbalanced="0"/>
    <cacheHierarchy uniqueName="[dim_hotels].[category]" caption="category" attribute="1" defaultMemberUniqueName="[dim_hotels].[category].[All]" allUniqueName="[dim_hotels].[category].[All]" dimensionUniqueName="[dim_hotels]" displayFolder="" count="2" memberValueDatatype="130" unbalanced="0">
      <fieldsUsage count="2">
        <fieldUsage x="-1"/>
        <fieldUsage x="0"/>
      </fieldsUsage>
    </cacheHierarchy>
    <cacheHierarchy uniqueName="[dim_hotels].[city]" caption="city" attribute="1" defaultMemberUniqueName="[dim_hotels].[city].[All]" allUniqueName="[dim_hotels].[city].[All]" dimensionUniqueName="[dim_hotels]" displayFolder="" count="2" memberValueDatatype="130" unbalanced="0"/>
    <cacheHierarchy uniqueName="[dim_rooms].[room_category]" caption="room_category" attribute="1" defaultMemberUniqueName="[dim_rooms].[room_category].[All]" allUniqueName="[dim_rooms].[room_category].[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fieldsUsage count="2">
        <fieldUsage x="-1"/>
        <fieldUsage x="1"/>
      </fieldsUsage>
    </cacheHierarchy>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2"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fact_bookings].[Rating Given]" caption="Rating Given" attribute="1" defaultMemberUniqueName="[fact_bookings].[Rating Given].[All]" allUniqueName="[fact_bookings].[Rating Given].[All]" dimensionUniqueName="[fact_bookings]" displayFolder="" count="2"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dim_date].[date (Month Index)1]" caption="date (Month Index)1" attribute="1" defaultMemberUniqueName="[dim_date].[date (Month Index)1].[All]" allUniqueName="[dim_date].[date (Month Index)1].[All]" dimensionUniqueName="[dim_date]" displayFolder="" count="0" memberValueDatatype="20" unbalanced="0" hidden="1"/>
    <cacheHierarchy uniqueName="[dim_date].[mmm yy (Month Index)]" caption="mmm yy (Month Index)" attribute="1" defaultMemberUniqueName="[dim_date].[mmm yy (Month Index)].[All]" allUniqueName="[dim_date].[mmm yy (Month Index)].[All]" dimensionUniqueName="[dim_date]" displayFolder="" count="0" memberValueDatatype="20" unbalanced="0" hidden="1"/>
    <cacheHierarchy uniqueName="[Measures].[Total Revenue]" caption="Total Revenue" measure="1" displayFolder="" measureGroup="fact_bookings" count="0" oneField="1">
      <fieldsUsage count="1">
        <fieldUsage x="2"/>
      </fieldsUsage>
    </cacheHierarchy>
    <cacheHierarchy uniqueName="[Measures].[Total Bookings]" caption="Total Bookings" measure="1" displayFolder="" measureGroup="fact_bookings" count="0"/>
    <cacheHierarchy uniqueName="[Measures].[Occupancy Rate]" caption="Occupancy Rate" measure="1" displayFolder="" measureGroup="dim_hotels" count="0"/>
    <cacheHierarchy uniqueName="[Measures].[Cancellation rate]" caption="Cancellation rate" measure="1" displayFolder="" measureGroup="dim_date" count="0"/>
    <cacheHierarchy uniqueName="[Measures].[Average Revenue per Booking]" caption="Average Revenue per Booking" measure="1" displayFolder="" measureGroup="dim_date" count="0"/>
    <cacheHierarchy uniqueName="[Measures].[Revenue Loss]" caption="Revenue Loss" measure="1" displayFolder="" measureGroup="fact_bookings" count="0"/>
    <cacheHierarchy uniqueName="[Measures].[utilization rate]" caption="utilization rate" measure="1" displayFolder="" measureGroup="fact_bookings" count="0"/>
    <cacheHierarchy uniqueName="[Measures].[Utilized Capacity]" caption="Utilized Capacity" measure="1" displayFolder="" measureGroup="fact_bookings" count="0"/>
    <cacheHierarchy uniqueName="[Measures].[Cancelled bookings]" caption="Cancelled bookings" measure="1" displayFolder="" measureGroup="fact_bookings"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No measures defined]" caption="__No measures defined" measure="1" displayFolder="" count="0" hidden="1"/>
    <cacheHierarchy uniqueName="[Measures].[Sum of revenue_generated]" caption="Sum of revenue_generated" measure="1" displayFolder="" measureGroup="fact_bookings" count="0" hidden="1">
      <extLst>
        <ext xmlns:x15="http://schemas.microsoft.com/office/spreadsheetml/2010/11/main" uri="{B97F6D7D-B522-45F9-BDA1-12C45D357490}">
          <x15:cacheHierarchy aggregatedColumn="28"/>
        </ext>
      </extLst>
    </cacheHierarchy>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9"/>
        </ext>
      </extLst>
    </cacheHierarchy>
    <cacheHierarchy uniqueName="[Measures].[Count of booking_id]" caption="Count of booking_id" measure="1" displayFolder="" measureGroup="fact_bookings" count="0" hidden="1">
      <extLst>
        <ext xmlns:x15="http://schemas.microsoft.com/office/spreadsheetml/2010/11/main" uri="{B97F6D7D-B522-45F9-BDA1-12C45D357490}">
          <x15:cacheHierarchy aggregatedColumn="18"/>
        </ext>
      </extLst>
    </cacheHierarchy>
    <cacheHierarchy uniqueName="[Measures].[Sum of successful_bookings]" caption="Sum of successful_bookings"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Sum of ratings_given]" caption="Sum of ratings_given" measure="1" displayFolder="" measureGroup="fact_bookings" count="0" hidden="1">
      <extLst>
        <ext xmlns:x15="http://schemas.microsoft.com/office/spreadsheetml/2010/11/main" uri="{B97F6D7D-B522-45F9-BDA1-12C45D357490}">
          <x15:cacheHierarchy aggregatedColumn="26"/>
        </ext>
      </extLst>
    </cacheHierarchy>
    <cacheHierarchy uniqueName="[Measures].[Average of ratings_given]" caption="Average of ratings_given" measure="1" displayFolder="" measureGroup="fact_bookings" count="0" hidden="1">
      <extLst>
        <ext xmlns:x15="http://schemas.microsoft.com/office/spreadsheetml/2010/11/main" uri="{B97F6D7D-B522-45F9-BDA1-12C45D357490}">
          <x15:cacheHierarchy aggregatedColumn="26"/>
        </ext>
      </extLst>
    </cacheHierarchy>
    <cacheHierarchy uniqueName="[Measures].[Count of ratings_given]" caption="Count of ratings_given" measure="1" displayFolder="" measureGroup="fact_bookings" count="0" hidden="1">
      <extLst>
        <ext xmlns:x15="http://schemas.microsoft.com/office/spreadsheetml/2010/11/main" uri="{B97F6D7D-B522-45F9-BDA1-12C45D357490}">
          <x15:cacheHierarchy aggregatedColumn="26"/>
        </ext>
      </extLst>
    </cacheHierarchy>
    <cacheHierarchy uniqueName="[Measures].[Sum of property_id]" caption="Sum of property_id" measure="1" displayFolder="" measureGroup="fact_aggregated_bookings" count="0" hidden="1">
      <extLst>
        <ext xmlns:x15="http://schemas.microsoft.com/office/spreadsheetml/2010/11/main" uri="{B97F6D7D-B522-45F9-BDA1-12C45D357490}">
          <x15:cacheHierarchy aggregatedColumn="13"/>
        </ext>
      </extLst>
    </cacheHierarchy>
    <cacheHierarchy uniqueName="[Measures].[Average of revenue_realized]" caption="Average of revenue_realized" measure="1" displayFolder="" measureGroup="fact_bookings" count="0" hidden="1">
      <extLst>
        <ext xmlns:x15="http://schemas.microsoft.com/office/spreadsheetml/2010/11/main" uri="{B97F6D7D-B522-45F9-BDA1-12C45D357490}">
          <x15:cacheHierarchy aggregatedColumn="29"/>
        </ext>
      </extLst>
    </cacheHierarchy>
    <cacheHierarchy uniqueName="[Measures].[Count of successful_bookings]" caption="Count of successful_bookings"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17"/>
        </ext>
      </extLst>
    </cacheHierarchy>
    <cacheHierarchy uniqueName="[Measures].[Count of Rating Given]" caption="Count of Rating Given" measure="1" displayFolder="" measureGroup="fact_bookings" count="0" hidden="1">
      <extLst>
        <ext xmlns:x15="http://schemas.microsoft.com/office/spreadsheetml/2010/11/main" uri="{B97F6D7D-B522-45F9-BDA1-12C45D357490}">
          <x15:cacheHierarchy aggregatedColumn="30"/>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0">
    <map measureGroup="0" dimension="0"/>
    <map measureGroup="1" dimension="1"/>
    <map measureGroup="2" dimension="2"/>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ya" refreshedDate="45832.446360300928" backgroundQuery="1" createdVersion="8" refreshedVersion="8" minRefreshableVersion="3" recordCount="0" supportSubquery="1" supportAdvancedDrill="1" xr:uid="{F10F673C-FF4D-4D7B-A344-DF4D9DFED8BA}">
  <cacheSource type="external" connectionId="6"/>
  <cacheFields count="3">
    <cacheField name="[dim_hotels].[category].[category]" caption="category" numFmtId="0" hierarchy="9" level="1">
      <sharedItems count="2">
        <s v="Business"/>
        <s v="Luxury"/>
      </sharedItems>
    </cacheField>
    <cacheField name="[Measures].[Total Revenue]" caption="Total Revenue" numFmtId="0" hierarchy="34" level="32767"/>
    <cacheField name="[dim_date].[day_type].[day_type]" caption="day_type" numFmtId="0" hierarchy="3" level="1">
      <sharedItems containsSemiMixedTypes="0" containsNonDate="0" containsString="0"/>
    </cacheField>
  </cacheFields>
  <cacheHierarchies count="61">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defaultMemberUniqueName="[dim_date].[mmm yy].[All]" allUniqueName="[dim_date].[mmm yy].[All]" dimensionUniqueName="[dim_date]" displayFolder="" count="0" memberValueDatatype="130"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2" memberValueDatatype="130" unbalanced="0">
      <fieldsUsage count="2">
        <fieldUsage x="-1"/>
        <fieldUsage x="2"/>
      </fieldsUsage>
    </cacheHierarchy>
    <cacheHierarchy uniqueName="[dim_date].[mmm yy (Month)]" caption="mmm yy (Month)" attribute="1" defaultMemberUniqueName="[dim_date].[mmm yy (Month)].[All]" allUniqueName="[dim_date].[mmm yy (Month)].[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date].[date (Month)1]" caption="date (Month)1" attribute="1" defaultMemberUniqueName="[dim_date].[date (Month)1].[All]" allUniqueName="[dim_date].[date (Month)1].[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2" memberValueDatatype="130" unbalanced="0"/>
    <cacheHierarchy uniqueName="[dim_hotels].[category]" caption="category" attribute="1" defaultMemberUniqueName="[dim_hotels].[category].[All]" allUniqueName="[dim_hotels].[category].[All]" dimensionUniqueName="[dim_hotels]" displayFolder="" count="2" memberValueDatatype="130" unbalanced="0">
      <fieldsUsage count="2">
        <fieldUsage x="-1"/>
        <fieldUsage x="0"/>
      </fieldsUsage>
    </cacheHierarchy>
    <cacheHierarchy uniqueName="[dim_hotels].[city]" caption="city" attribute="1" defaultMemberUniqueName="[dim_hotels].[city].[All]" allUniqueName="[dim_hotels].[city].[All]" dimensionUniqueName="[dim_hotels]" displayFolder="" count="2" memberValueDatatype="130" unbalanced="0"/>
    <cacheHierarchy uniqueName="[dim_rooms].[room_category]" caption="room_category" attribute="1" defaultMemberUniqueName="[dim_rooms].[room_category].[All]" allUniqueName="[dim_rooms].[room_category].[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2"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fact_bookings].[Rating Given]" caption="Rating Given" attribute="1" defaultMemberUniqueName="[fact_bookings].[Rating Given].[All]" allUniqueName="[fact_bookings].[Rating Given].[All]" dimensionUniqueName="[fact_bookings]" displayFolder="" count="2"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dim_date].[date (Month Index)1]" caption="date (Month Index)1" attribute="1" defaultMemberUniqueName="[dim_date].[date (Month Index)1].[All]" allUniqueName="[dim_date].[date (Month Index)1].[All]" dimensionUniqueName="[dim_date]" displayFolder="" count="0" memberValueDatatype="20" unbalanced="0" hidden="1"/>
    <cacheHierarchy uniqueName="[dim_date].[mmm yy (Month Index)]" caption="mmm yy (Month Index)" attribute="1" defaultMemberUniqueName="[dim_date].[mmm yy (Month Index)].[All]" allUniqueName="[dim_date].[mmm yy (Month Index)].[All]" dimensionUniqueName="[dim_date]" displayFolder="" count="0" memberValueDatatype="20" unbalanced="0" hidden="1"/>
    <cacheHierarchy uniqueName="[Measures].[Total Revenue]" caption="Total Revenue" measure="1" displayFolder="" measureGroup="fact_bookings" count="0" oneField="1">
      <fieldsUsage count="1">
        <fieldUsage x="1"/>
      </fieldsUsage>
    </cacheHierarchy>
    <cacheHierarchy uniqueName="[Measures].[Total Bookings]" caption="Total Bookings" measure="1" displayFolder="" measureGroup="fact_bookings" count="0"/>
    <cacheHierarchy uniqueName="[Measures].[Occupancy Rate]" caption="Occupancy Rate" measure="1" displayFolder="" measureGroup="dim_hotels" count="0"/>
    <cacheHierarchy uniqueName="[Measures].[Cancellation rate]" caption="Cancellation rate" measure="1" displayFolder="" measureGroup="dim_date" count="0"/>
    <cacheHierarchy uniqueName="[Measures].[Average Revenue per Booking]" caption="Average Revenue per Booking" measure="1" displayFolder="" measureGroup="dim_date" count="0"/>
    <cacheHierarchy uniqueName="[Measures].[Revenue Loss]" caption="Revenue Loss" measure="1" displayFolder="" measureGroup="fact_bookings" count="0"/>
    <cacheHierarchy uniqueName="[Measures].[utilization rate]" caption="utilization rate" measure="1" displayFolder="" measureGroup="fact_bookings" count="0"/>
    <cacheHierarchy uniqueName="[Measures].[Utilized Capacity]" caption="Utilized Capacity" measure="1" displayFolder="" measureGroup="fact_bookings" count="0"/>
    <cacheHierarchy uniqueName="[Measures].[Cancelled bookings]" caption="Cancelled bookings" measure="1" displayFolder="" measureGroup="fact_bookings"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No measures defined]" caption="__No measures defined" measure="1" displayFolder="" count="0" hidden="1"/>
    <cacheHierarchy uniqueName="[Measures].[Sum of revenue_generated]" caption="Sum of revenue_generated" measure="1" displayFolder="" measureGroup="fact_bookings" count="0" hidden="1">
      <extLst>
        <ext xmlns:x15="http://schemas.microsoft.com/office/spreadsheetml/2010/11/main" uri="{B97F6D7D-B522-45F9-BDA1-12C45D357490}">
          <x15:cacheHierarchy aggregatedColumn="28"/>
        </ext>
      </extLst>
    </cacheHierarchy>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9"/>
        </ext>
      </extLst>
    </cacheHierarchy>
    <cacheHierarchy uniqueName="[Measures].[Count of booking_id]" caption="Count of booking_id" measure="1" displayFolder="" measureGroup="fact_bookings" count="0" hidden="1">
      <extLst>
        <ext xmlns:x15="http://schemas.microsoft.com/office/spreadsheetml/2010/11/main" uri="{B97F6D7D-B522-45F9-BDA1-12C45D357490}">
          <x15:cacheHierarchy aggregatedColumn="18"/>
        </ext>
      </extLst>
    </cacheHierarchy>
    <cacheHierarchy uniqueName="[Measures].[Sum of successful_bookings]" caption="Sum of successful_bookings"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Sum of ratings_given]" caption="Sum of ratings_given" measure="1" displayFolder="" measureGroup="fact_bookings" count="0" hidden="1">
      <extLst>
        <ext xmlns:x15="http://schemas.microsoft.com/office/spreadsheetml/2010/11/main" uri="{B97F6D7D-B522-45F9-BDA1-12C45D357490}">
          <x15:cacheHierarchy aggregatedColumn="26"/>
        </ext>
      </extLst>
    </cacheHierarchy>
    <cacheHierarchy uniqueName="[Measures].[Average of ratings_given]" caption="Average of ratings_given" measure="1" displayFolder="" measureGroup="fact_bookings" count="0" hidden="1">
      <extLst>
        <ext xmlns:x15="http://schemas.microsoft.com/office/spreadsheetml/2010/11/main" uri="{B97F6D7D-B522-45F9-BDA1-12C45D357490}">
          <x15:cacheHierarchy aggregatedColumn="26"/>
        </ext>
      </extLst>
    </cacheHierarchy>
    <cacheHierarchy uniqueName="[Measures].[Count of ratings_given]" caption="Count of ratings_given" measure="1" displayFolder="" measureGroup="fact_bookings" count="0" hidden="1">
      <extLst>
        <ext xmlns:x15="http://schemas.microsoft.com/office/spreadsheetml/2010/11/main" uri="{B97F6D7D-B522-45F9-BDA1-12C45D357490}">
          <x15:cacheHierarchy aggregatedColumn="26"/>
        </ext>
      </extLst>
    </cacheHierarchy>
    <cacheHierarchy uniqueName="[Measures].[Sum of property_id]" caption="Sum of property_id" measure="1" displayFolder="" measureGroup="fact_aggregated_bookings" count="0" hidden="1">
      <extLst>
        <ext xmlns:x15="http://schemas.microsoft.com/office/spreadsheetml/2010/11/main" uri="{B97F6D7D-B522-45F9-BDA1-12C45D357490}">
          <x15:cacheHierarchy aggregatedColumn="13"/>
        </ext>
      </extLst>
    </cacheHierarchy>
    <cacheHierarchy uniqueName="[Measures].[Average of revenue_realized]" caption="Average of revenue_realized" measure="1" displayFolder="" measureGroup="fact_bookings" count="0" hidden="1">
      <extLst>
        <ext xmlns:x15="http://schemas.microsoft.com/office/spreadsheetml/2010/11/main" uri="{B97F6D7D-B522-45F9-BDA1-12C45D357490}">
          <x15:cacheHierarchy aggregatedColumn="29"/>
        </ext>
      </extLst>
    </cacheHierarchy>
    <cacheHierarchy uniqueName="[Measures].[Count of successful_bookings]" caption="Count of successful_bookings"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17"/>
        </ext>
      </extLst>
    </cacheHierarchy>
    <cacheHierarchy uniqueName="[Measures].[Count of Rating Given]" caption="Count of Rating Given" measure="1" displayFolder="" measureGroup="fact_bookings" count="0" hidden="1">
      <extLst>
        <ext xmlns:x15="http://schemas.microsoft.com/office/spreadsheetml/2010/11/main" uri="{B97F6D7D-B522-45F9-BDA1-12C45D357490}">
          <x15:cacheHierarchy aggregatedColumn="30"/>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0">
    <map measureGroup="0" dimension="0"/>
    <map measureGroup="1" dimension="1"/>
    <map measureGroup="2" dimension="2"/>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ya" refreshedDate="45832.446360648151" backgroundQuery="1" createdVersion="8" refreshedVersion="8" minRefreshableVersion="3" recordCount="0" supportSubquery="1" supportAdvancedDrill="1" xr:uid="{CEC9B5A0-01E0-4B7D-8BEE-56B92D8DDBE7}">
  <cacheSource type="external" connectionId="6"/>
  <cacheFields count="3">
    <cacheField name="[dim_hotels].[city].[city]" caption="city" numFmtId="0" hierarchy="10" level="1">
      <sharedItems count="4">
        <s v="Bangalore"/>
        <s v="Delhi"/>
        <s v="Hyderabad"/>
        <s v="Mumbai"/>
      </sharedItems>
    </cacheField>
    <cacheField name="[Measures].[Total Bookings]" caption="Total Bookings" numFmtId="0" hierarchy="35" level="32767"/>
    <cacheField name="[dim_date].[day_type].[day_type]" caption="day_type" numFmtId="0" hierarchy="3" level="1">
      <sharedItems containsSemiMixedTypes="0" containsNonDate="0" containsString="0"/>
    </cacheField>
  </cacheFields>
  <cacheHierarchies count="61">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defaultMemberUniqueName="[dim_date].[mmm yy].[All]" allUniqueName="[dim_date].[mmm yy].[All]" dimensionUniqueName="[dim_date]" displayFolder="" count="0" memberValueDatatype="130"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2" memberValueDatatype="130" unbalanced="0">
      <fieldsUsage count="2">
        <fieldUsage x="-1"/>
        <fieldUsage x="2"/>
      </fieldsUsage>
    </cacheHierarchy>
    <cacheHierarchy uniqueName="[dim_date].[mmm yy (Month)]" caption="mmm yy (Month)" attribute="1" defaultMemberUniqueName="[dim_date].[mmm yy (Month)].[All]" allUniqueName="[dim_date].[mmm yy (Month)].[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date].[date (Month)1]" caption="date (Month)1" attribute="1" defaultMemberUniqueName="[dim_date].[date (Month)1].[All]" allUniqueName="[dim_date].[date (Month)1].[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2" memberValueDatatype="130" unbalanced="0"/>
    <cacheHierarchy uniqueName="[dim_hotels].[category]" caption="category" attribute="1" defaultMemberUniqueName="[dim_hotels].[category].[All]" allUniqueName="[dim_hotels].[category].[All]" dimensionUniqueName="[dim_hotels]" displayFolder="" count="2" memberValueDatatype="130" unbalanced="0"/>
    <cacheHierarchy uniqueName="[dim_hotels].[city]" caption="city" attribute="1" defaultMemberUniqueName="[dim_hotels].[city].[All]" allUniqueName="[dim_hotels].[city].[All]" dimensionUniqueName="[dim_hotels]" displayFolder="" count="2" memberValueDatatype="130" unbalanced="0">
      <fieldsUsage count="2">
        <fieldUsage x="-1"/>
        <fieldUsage x="0"/>
      </fieldsUsage>
    </cacheHierarchy>
    <cacheHierarchy uniqueName="[dim_rooms].[room_category]" caption="room_category" attribute="1" defaultMemberUniqueName="[dim_rooms].[room_category].[All]" allUniqueName="[dim_rooms].[room_category].[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2"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fact_bookings].[Rating Given]" caption="Rating Given" attribute="1" defaultMemberUniqueName="[fact_bookings].[Rating Given].[All]" allUniqueName="[fact_bookings].[Rating Given].[All]" dimensionUniqueName="[fact_bookings]" displayFolder="" count="2"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dim_date].[date (Month Index)1]" caption="date (Month Index)1" attribute="1" defaultMemberUniqueName="[dim_date].[date (Month Index)1].[All]" allUniqueName="[dim_date].[date (Month Index)1].[All]" dimensionUniqueName="[dim_date]" displayFolder="" count="0" memberValueDatatype="20" unbalanced="0" hidden="1"/>
    <cacheHierarchy uniqueName="[dim_date].[mmm yy (Month Index)]" caption="mmm yy (Month Index)" attribute="1" defaultMemberUniqueName="[dim_date].[mmm yy (Month Index)].[All]" allUniqueName="[dim_date].[mmm yy (Month Index)].[All]" dimensionUniqueName="[dim_date]" displayFolder="" count="0" memberValueDatatype="20" unbalanced="0" hidden="1"/>
    <cacheHierarchy uniqueName="[Measures].[Total Revenue]" caption="Total Revenue" measure="1" displayFolder="" measureGroup="fact_bookings" count="0"/>
    <cacheHierarchy uniqueName="[Measures].[Total Bookings]" caption="Total Bookings" measure="1" displayFolder="" measureGroup="fact_bookings" count="0" oneField="1">
      <fieldsUsage count="1">
        <fieldUsage x="1"/>
      </fieldsUsage>
    </cacheHierarchy>
    <cacheHierarchy uniqueName="[Measures].[Occupancy Rate]" caption="Occupancy Rate" measure="1" displayFolder="" measureGroup="dim_hotels" count="0"/>
    <cacheHierarchy uniqueName="[Measures].[Cancellation rate]" caption="Cancellation rate" measure="1" displayFolder="" measureGroup="dim_date" count="0"/>
    <cacheHierarchy uniqueName="[Measures].[Average Revenue per Booking]" caption="Average Revenue per Booking" measure="1" displayFolder="" measureGroup="dim_date" count="0"/>
    <cacheHierarchy uniqueName="[Measures].[Revenue Loss]" caption="Revenue Loss" measure="1" displayFolder="" measureGroup="fact_bookings" count="0"/>
    <cacheHierarchy uniqueName="[Measures].[utilization rate]" caption="utilization rate" measure="1" displayFolder="" measureGroup="fact_bookings" count="0"/>
    <cacheHierarchy uniqueName="[Measures].[Utilized Capacity]" caption="Utilized Capacity" measure="1" displayFolder="" measureGroup="fact_bookings" count="0"/>
    <cacheHierarchy uniqueName="[Measures].[Cancelled bookings]" caption="Cancelled bookings" measure="1" displayFolder="" measureGroup="fact_bookings"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No measures defined]" caption="__No measures defined" measure="1" displayFolder="" count="0" hidden="1"/>
    <cacheHierarchy uniqueName="[Measures].[Sum of revenue_generated]" caption="Sum of revenue_generated" measure="1" displayFolder="" measureGroup="fact_bookings" count="0" hidden="1">
      <extLst>
        <ext xmlns:x15="http://schemas.microsoft.com/office/spreadsheetml/2010/11/main" uri="{B97F6D7D-B522-45F9-BDA1-12C45D357490}">
          <x15:cacheHierarchy aggregatedColumn="28"/>
        </ext>
      </extLst>
    </cacheHierarchy>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9"/>
        </ext>
      </extLst>
    </cacheHierarchy>
    <cacheHierarchy uniqueName="[Measures].[Count of booking_id]" caption="Count of booking_id" measure="1" displayFolder="" measureGroup="fact_bookings" count="0" hidden="1">
      <extLst>
        <ext xmlns:x15="http://schemas.microsoft.com/office/spreadsheetml/2010/11/main" uri="{B97F6D7D-B522-45F9-BDA1-12C45D357490}">
          <x15:cacheHierarchy aggregatedColumn="18"/>
        </ext>
      </extLst>
    </cacheHierarchy>
    <cacheHierarchy uniqueName="[Measures].[Sum of successful_bookings]" caption="Sum of successful_bookings"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Sum of ratings_given]" caption="Sum of ratings_given" measure="1" displayFolder="" measureGroup="fact_bookings" count="0" hidden="1">
      <extLst>
        <ext xmlns:x15="http://schemas.microsoft.com/office/spreadsheetml/2010/11/main" uri="{B97F6D7D-B522-45F9-BDA1-12C45D357490}">
          <x15:cacheHierarchy aggregatedColumn="26"/>
        </ext>
      </extLst>
    </cacheHierarchy>
    <cacheHierarchy uniqueName="[Measures].[Average of ratings_given]" caption="Average of ratings_given" measure="1" displayFolder="" measureGroup="fact_bookings" count="0" hidden="1">
      <extLst>
        <ext xmlns:x15="http://schemas.microsoft.com/office/spreadsheetml/2010/11/main" uri="{B97F6D7D-B522-45F9-BDA1-12C45D357490}">
          <x15:cacheHierarchy aggregatedColumn="26"/>
        </ext>
      </extLst>
    </cacheHierarchy>
    <cacheHierarchy uniqueName="[Measures].[Count of ratings_given]" caption="Count of ratings_given" measure="1" displayFolder="" measureGroup="fact_bookings" count="0" hidden="1">
      <extLst>
        <ext xmlns:x15="http://schemas.microsoft.com/office/spreadsheetml/2010/11/main" uri="{B97F6D7D-B522-45F9-BDA1-12C45D357490}">
          <x15:cacheHierarchy aggregatedColumn="26"/>
        </ext>
      </extLst>
    </cacheHierarchy>
    <cacheHierarchy uniqueName="[Measures].[Sum of property_id]" caption="Sum of property_id" measure="1" displayFolder="" measureGroup="fact_aggregated_bookings" count="0" hidden="1">
      <extLst>
        <ext xmlns:x15="http://schemas.microsoft.com/office/spreadsheetml/2010/11/main" uri="{B97F6D7D-B522-45F9-BDA1-12C45D357490}">
          <x15:cacheHierarchy aggregatedColumn="13"/>
        </ext>
      </extLst>
    </cacheHierarchy>
    <cacheHierarchy uniqueName="[Measures].[Average of revenue_realized]" caption="Average of revenue_realized" measure="1" displayFolder="" measureGroup="fact_bookings" count="0" hidden="1">
      <extLst>
        <ext xmlns:x15="http://schemas.microsoft.com/office/spreadsheetml/2010/11/main" uri="{B97F6D7D-B522-45F9-BDA1-12C45D357490}">
          <x15:cacheHierarchy aggregatedColumn="29"/>
        </ext>
      </extLst>
    </cacheHierarchy>
    <cacheHierarchy uniqueName="[Measures].[Count of successful_bookings]" caption="Count of successful_bookings"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17"/>
        </ext>
      </extLst>
    </cacheHierarchy>
    <cacheHierarchy uniqueName="[Measures].[Count of Rating Given]" caption="Count of Rating Given" measure="1" displayFolder="" measureGroup="fact_bookings" count="0" hidden="1">
      <extLst>
        <ext xmlns:x15="http://schemas.microsoft.com/office/spreadsheetml/2010/11/main" uri="{B97F6D7D-B522-45F9-BDA1-12C45D357490}">
          <x15:cacheHierarchy aggregatedColumn="30"/>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0">
    <map measureGroup="0" dimension="0"/>
    <map measureGroup="1" dimension="1"/>
    <map measureGroup="2" dimension="2"/>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ya" refreshedDate="45832.446360995367" backgroundQuery="1" createdVersion="8" refreshedVersion="8" minRefreshableVersion="3" recordCount="0" supportSubquery="1" supportAdvancedDrill="1" xr:uid="{D0AC6AB5-0339-492C-8FC5-2DA1172C3D50}">
  <cacheSource type="external" connectionId="6"/>
  <cacheFields count="3">
    <cacheField name="[dim_date].[day_type].[day_type]" caption="day_type" numFmtId="0" hierarchy="3" level="1">
      <sharedItems count="2">
        <s v="weekeday"/>
        <s v="weekend"/>
      </sharedItems>
    </cacheField>
    <cacheField name="[Measures].[Total Revenue]" caption="Total Revenue" numFmtId="0" hierarchy="34" level="32767"/>
    <cacheField name="[Measures].[Total Bookings]" caption="Total Bookings" numFmtId="0" hierarchy="35" level="32767"/>
  </cacheFields>
  <cacheHierarchies count="61">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defaultMemberUniqueName="[dim_date].[mmm yy].[All]" allUniqueName="[dim_date].[mmm yy].[All]" dimensionUniqueName="[dim_date]" displayFolder="" count="0" memberValueDatatype="130"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2" memberValueDatatype="130" unbalanced="0">
      <fieldsUsage count="2">
        <fieldUsage x="-1"/>
        <fieldUsage x="0"/>
      </fieldsUsage>
    </cacheHierarchy>
    <cacheHierarchy uniqueName="[dim_date].[mmm yy (Month)]" caption="mmm yy (Month)" attribute="1" defaultMemberUniqueName="[dim_date].[mmm yy (Month)].[All]" allUniqueName="[dim_date].[mmm yy (Month)].[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date].[date (Month)1]" caption="date (Month)1" attribute="1" defaultMemberUniqueName="[dim_date].[date (Month)1].[All]" allUniqueName="[dim_date].[date (Month)1].[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2" memberValueDatatype="130" unbalanced="0"/>
    <cacheHierarchy uniqueName="[dim_hotels].[category]" caption="category" attribute="1" defaultMemberUniqueName="[dim_hotels].[category].[All]" allUniqueName="[dim_hotels].[category].[All]" dimensionUniqueName="[dim_hotels]" displayFolder="" count="2"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category]" caption="room_category" attribute="1" defaultMemberUniqueName="[dim_rooms].[room_category].[All]" allUniqueName="[dim_rooms].[room_category].[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2"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fact_bookings].[Rating Given]" caption="Rating Given" attribute="1" defaultMemberUniqueName="[fact_bookings].[Rating Given].[All]" allUniqueName="[fact_bookings].[Rating Given].[All]" dimensionUniqueName="[fact_bookings]" displayFolder="" count="2"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dim_date].[date (Month Index)1]" caption="date (Month Index)1" attribute="1" defaultMemberUniqueName="[dim_date].[date (Month Index)1].[All]" allUniqueName="[dim_date].[date (Month Index)1].[All]" dimensionUniqueName="[dim_date]" displayFolder="" count="0" memberValueDatatype="20" unbalanced="0" hidden="1"/>
    <cacheHierarchy uniqueName="[dim_date].[mmm yy (Month Index)]" caption="mmm yy (Month Index)" attribute="1" defaultMemberUniqueName="[dim_date].[mmm yy (Month Index)].[All]" allUniqueName="[dim_date].[mmm yy (Month Index)].[All]" dimensionUniqueName="[dim_date]" displayFolder="" count="0" memberValueDatatype="20" unbalanced="0" hidden="1"/>
    <cacheHierarchy uniqueName="[Measures].[Total Revenue]" caption="Total Revenue" measure="1" displayFolder="" measureGroup="fact_bookings" count="0" oneField="1">
      <fieldsUsage count="1">
        <fieldUsage x="1"/>
      </fieldsUsage>
    </cacheHierarchy>
    <cacheHierarchy uniqueName="[Measures].[Total Bookings]" caption="Total Bookings" measure="1" displayFolder="" measureGroup="fact_bookings" count="0" oneField="1">
      <fieldsUsage count="1">
        <fieldUsage x="2"/>
      </fieldsUsage>
    </cacheHierarchy>
    <cacheHierarchy uniqueName="[Measures].[Occupancy Rate]" caption="Occupancy Rate" measure="1" displayFolder="" measureGroup="dim_hotels" count="0"/>
    <cacheHierarchy uniqueName="[Measures].[Cancellation rate]" caption="Cancellation rate" measure="1" displayFolder="" measureGroup="dim_date" count="0"/>
    <cacheHierarchy uniqueName="[Measures].[Average Revenue per Booking]" caption="Average Revenue per Booking" measure="1" displayFolder="" measureGroup="dim_date" count="0"/>
    <cacheHierarchy uniqueName="[Measures].[Revenue Loss]" caption="Revenue Loss" measure="1" displayFolder="" measureGroup="fact_bookings" count="0"/>
    <cacheHierarchy uniqueName="[Measures].[utilization rate]" caption="utilization rate" measure="1" displayFolder="" measureGroup="fact_bookings" count="0"/>
    <cacheHierarchy uniqueName="[Measures].[Utilized Capacity]" caption="Utilized Capacity" measure="1" displayFolder="" measureGroup="fact_bookings" count="0"/>
    <cacheHierarchy uniqueName="[Measures].[Cancelled bookings]" caption="Cancelled bookings" measure="1" displayFolder="" measureGroup="fact_bookings"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No measures defined]" caption="__No measures defined" measure="1" displayFolder="" count="0" hidden="1"/>
    <cacheHierarchy uniqueName="[Measures].[Sum of revenue_generated]" caption="Sum of revenue_generated" measure="1" displayFolder="" measureGroup="fact_bookings" count="0" hidden="1">
      <extLst>
        <ext xmlns:x15="http://schemas.microsoft.com/office/spreadsheetml/2010/11/main" uri="{B97F6D7D-B522-45F9-BDA1-12C45D357490}">
          <x15:cacheHierarchy aggregatedColumn="28"/>
        </ext>
      </extLst>
    </cacheHierarchy>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9"/>
        </ext>
      </extLst>
    </cacheHierarchy>
    <cacheHierarchy uniqueName="[Measures].[Count of booking_id]" caption="Count of booking_id" measure="1" displayFolder="" measureGroup="fact_bookings" count="0" hidden="1">
      <extLst>
        <ext xmlns:x15="http://schemas.microsoft.com/office/spreadsheetml/2010/11/main" uri="{B97F6D7D-B522-45F9-BDA1-12C45D357490}">
          <x15:cacheHierarchy aggregatedColumn="18"/>
        </ext>
      </extLst>
    </cacheHierarchy>
    <cacheHierarchy uniqueName="[Measures].[Sum of successful_bookings]" caption="Sum of successful_bookings"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Sum of ratings_given]" caption="Sum of ratings_given" measure="1" displayFolder="" measureGroup="fact_bookings" count="0" hidden="1">
      <extLst>
        <ext xmlns:x15="http://schemas.microsoft.com/office/spreadsheetml/2010/11/main" uri="{B97F6D7D-B522-45F9-BDA1-12C45D357490}">
          <x15:cacheHierarchy aggregatedColumn="26"/>
        </ext>
      </extLst>
    </cacheHierarchy>
    <cacheHierarchy uniqueName="[Measures].[Average of ratings_given]" caption="Average of ratings_given" measure="1" displayFolder="" measureGroup="fact_bookings" count="0" hidden="1">
      <extLst>
        <ext xmlns:x15="http://schemas.microsoft.com/office/spreadsheetml/2010/11/main" uri="{B97F6D7D-B522-45F9-BDA1-12C45D357490}">
          <x15:cacheHierarchy aggregatedColumn="26"/>
        </ext>
      </extLst>
    </cacheHierarchy>
    <cacheHierarchy uniqueName="[Measures].[Count of ratings_given]" caption="Count of ratings_given" measure="1" displayFolder="" measureGroup="fact_bookings" count="0" hidden="1">
      <extLst>
        <ext xmlns:x15="http://schemas.microsoft.com/office/spreadsheetml/2010/11/main" uri="{B97F6D7D-B522-45F9-BDA1-12C45D357490}">
          <x15:cacheHierarchy aggregatedColumn="26"/>
        </ext>
      </extLst>
    </cacheHierarchy>
    <cacheHierarchy uniqueName="[Measures].[Sum of property_id]" caption="Sum of property_id" measure="1" displayFolder="" measureGroup="fact_aggregated_bookings" count="0" hidden="1">
      <extLst>
        <ext xmlns:x15="http://schemas.microsoft.com/office/spreadsheetml/2010/11/main" uri="{B97F6D7D-B522-45F9-BDA1-12C45D357490}">
          <x15:cacheHierarchy aggregatedColumn="13"/>
        </ext>
      </extLst>
    </cacheHierarchy>
    <cacheHierarchy uniqueName="[Measures].[Average of revenue_realized]" caption="Average of revenue_realized" measure="1" displayFolder="" measureGroup="fact_bookings" count="0" hidden="1">
      <extLst>
        <ext xmlns:x15="http://schemas.microsoft.com/office/spreadsheetml/2010/11/main" uri="{B97F6D7D-B522-45F9-BDA1-12C45D357490}">
          <x15:cacheHierarchy aggregatedColumn="29"/>
        </ext>
      </extLst>
    </cacheHierarchy>
    <cacheHierarchy uniqueName="[Measures].[Count of successful_bookings]" caption="Count of successful_bookings"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17"/>
        </ext>
      </extLst>
    </cacheHierarchy>
    <cacheHierarchy uniqueName="[Measures].[Count of Rating Given]" caption="Count of Rating Given" measure="1" displayFolder="" measureGroup="fact_bookings" count="0" hidden="1">
      <extLst>
        <ext xmlns:x15="http://schemas.microsoft.com/office/spreadsheetml/2010/11/main" uri="{B97F6D7D-B522-45F9-BDA1-12C45D357490}">
          <x15:cacheHierarchy aggregatedColumn="30"/>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0">
    <map measureGroup="0" dimension="0"/>
    <map measureGroup="1" dimension="1"/>
    <map measureGroup="2" dimension="2"/>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2022C1-E11D-48E7-8D69-CCC0E922EEE0}" name="PivotTable3" cacheId="1129" applyNumberFormats="0" applyBorderFormats="0" applyFontFormats="0" applyPatternFormats="0" applyAlignmentFormats="0" applyWidthHeightFormats="1" dataCaption="Values" tag="9888ee1f-454f-4367-bab2-d5fd2b5657e8" updatedVersion="8" minRefreshableVersion="3" useAutoFormatting="1" subtotalHiddenItems="1" itemPrintTitles="1" createdVersion="8" indent="0" outline="1" outlineData="1" multipleFieldFilters="0" chartFormat="12">
  <location ref="A3:C6" firstHeaderRow="0"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s>
  <rowFields count="1">
    <field x="0"/>
  </rowFields>
  <rowItems count="3">
    <i>
      <x/>
    </i>
    <i>
      <x v="1"/>
    </i>
    <i t="grand">
      <x/>
    </i>
  </rowItems>
  <colFields count="1">
    <field x="-2"/>
  </colFields>
  <colItems count="2">
    <i>
      <x/>
    </i>
    <i i="1">
      <x v="1"/>
    </i>
  </colItems>
  <dataFields count="2">
    <dataField fld="1" subtotal="count" baseField="0" baseItem="0" numFmtId="164"/>
    <dataField fld="2" subtotal="count" baseField="0" baseItem="0" numFmtId="165"/>
  </dataFields>
  <chartFormats count="4">
    <chartFormat chart="0" format="6"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1"/>
          </reference>
        </references>
      </pivotArea>
    </chartFormat>
    <chartFormat chart="7" format="11" series="1">
      <pivotArea type="data" outline="0" fieldPosition="0">
        <references count="1">
          <reference field="4294967294" count="1" selected="0">
            <x v="0"/>
          </reference>
        </references>
      </pivotArea>
    </chartFormat>
    <chartFormat chart="7" format="12" series="1">
      <pivotArea type="data" outline="0" fieldPosition="0">
        <references count="1">
          <reference field="4294967294" count="1" selected="0">
            <x v="1"/>
          </reference>
        </references>
      </pivotArea>
    </chartFormat>
  </chartFormats>
  <pivotHierarchies count="6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fact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22006F3-03FB-4534-8B79-6C53DD5EE770}" name="PivotTable4" cacheId="1108" applyNumberFormats="0" applyBorderFormats="0" applyFontFormats="0" applyPatternFormats="0" applyAlignmentFormats="0" applyWidthHeightFormats="1" dataCaption="Values" tag="dd4ca4fb-9688-4d69-a73b-2d2b8d6c5633" updatedVersion="8" minRefreshableVersion="3" useAutoFormatting="1" subtotalHiddenItems="1" itemPrintTitles="1" createdVersion="8" indent="0" outline="1" outlineData="1" multipleFieldFilters="0" chartFormat="3">
  <location ref="A1:C9" firstHeaderRow="0" firstDataRow="1"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Fields count="1">
    <field x="-2"/>
  </colFields>
  <colItems count="2">
    <i>
      <x/>
    </i>
    <i i="1">
      <x v="1"/>
    </i>
  </colItems>
  <dataFields count="2">
    <dataField fld="2" subtotal="count" baseField="0" baseItem="0" numFmtId="164"/>
    <dataField fld="1" subtotal="count" baseField="0" baseItem="0" numFmtId="164"/>
  </dataFields>
  <chartFormats count="6">
    <chartFormat chart="0" format="6" series="1">
      <pivotArea type="data" outline="0" fieldPosition="0">
        <references count="1">
          <reference field="4294967294" count="1" selected="0">
            <x v="1"/>
          </reference>
        </references>
      </pivotArea>
    </chartFormat>
    <chartFormat chart="0" format="9" series="1">
      <pivotArea type="data" outline="0" fieldPosition="0">
        <references count="1">
          <reference field="4294967294" count="1" selected="0">
            <x v="0"/>
          </reference>
        </references>
      </pivotArea>
    </chartFormat>
    <chartFormat chart="1" format="10" series="1">
      <pivotArea type="data" outline="0" fieldPosition="0">
        <references count="1">
          <reference field="4294967294" count="1" selected="0">
            <x v="0"/>
          </reference>
        </references>
      </pivotArea>
    </chartFormat>
    <chartFormat chart="1" format="11" series="1">
      <pivotArea type="data" outline="0" fieldPosition="0">
        <references count="1">
          <reference field="4294967294" count="1" selected="0">
            <x v="1"/>
          </reference>
        </references>
      </pivotArea>
    </chartFormat>
    <chartFormat chart="2" format="12"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1"/>
          </reference>
        </references>
      </pivotArea>
    </chartFormat>
  </chartFormats>
  <pivotHierarchies count="6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D29FF0A-DCD9-49B8-B028-0855D2148AA7}" name="PivotTable5" cacheId="1117" applyNumberFormats="0" applyBorderFormats="0" applyFontFormats="0" applyPatternFormats="0" applyAlignmentFormats="0" applyWidthHeightFormats="1" dataCaption="Values" tag="c0c8b65a-01e9-4f5a-979f-588a20a1a768" updatedVersion="8" minRefreshableVersion="3" useAutoFormatting="1" subtotalHiddenItems="1" itemPrintTitles="1" createdVersion="8" indent="0" outline="1" outlineData="1" multipleFieldFilters="0" chartFormat="8">
  <location ref="A1:B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booking_id" fld="1" subtotal="count" baseField="0" baseItem="0" numFmtId="165"/>
  </dataFields>
  <chartFormats count="12">
    <chartFormat chart="0" format="1"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1" format="5">
      <pivotArea type="data" outline="0" fieldPosition="0">
        <references count="2">
          <reference field="4294967294" count="1" selected="0">
            <x v="0"/>
          </reference>
          <reference field="0" count="1" selected="0">
            <x v="0"/>
          </reference>
        </references>
      </pivotArea>
    </chartFormat>
    <chartFormat chart="1" format="6">
      <pivotArea type="data" outline="0" fieldPosition="0">
        <references count="2">
          <reference field="4294967294" count="1" selected="0">
            <x v="0"/>
          </reference>
          <reference field="0" count="1" selected="0">
            <x v="1"/>
          </reference>
        </references>
      </pivotArea>
    </chartFormat>
    <chartFormat chart="1" format="7">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0"/>
          </reference>
        </references>
      </pivotArea>
    </chartFormat>
    <chartFormat chart="0" format="5">
      <pivotArea type="data" outline="0" fieldPosition="0">
        <references count="2">
          <reference field="4294967294" count="1" selected="0">
            <x v="0"/>
          </reference>
          <reference field="0" count="1" selected="0">
            <x v="1"/>
          </reference>
        </references>
      </pivotArea>
    </chartFormat>
    <chartFormat chart="0" format="6">
      <pivotArea type="data" outline="0" fieldPosition="0">
        <references count="2">
          <reference field="4294967294" count="1" selected="0">
            <x v="0"/>
          </reference>
          <reference field="0" count="1" selected="0">
            <x v="2"/>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0" count="1" selected="0">
            <x v="0"/>
          </reference>
        </references>
      </pivotArea>
    </chartFormat>
    <chartFormat chart="6" format="18">
      <pivotArea type="data" outline="0" fieldPosition="0">
        <references count="2">
          <reference field="4294967294" count="1" selected="0">
            <x v="0"/>
          </reference>
          <reference field="0" count="1" selected="0">
            <x v="1"/>
          </reference>
        </references>
      </pivotArea>
    </chartFormat>
    <chartFormat chart="6" format="19">
      <pivotArea type="data" outline="0" fieldPosition="0">
        <references count="2">
          <reference field="4294967294" count="1" selected="0">
            <x v="0"/>
          </reference>
          <reference field="0" count="1" selected="0">
            <x v="2"/>
          </reference>
        </references>
      </pivotArea>
    </chartFormat>
  </chartFormats>
  <pivotHierarchies count="6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22AD798-558C-4610-9B42-BBDEBC7BF103}" name="PivotTable7" cacheId="1126" applyNumberFormats="0" applyBorderFormats="0" applyFontFormats="0" applyPatternFormats="0" applyAlignmentFormats="0" applyWidthHeightFormats="1" dataCaption="Values" tag="d71e65e6-77c0-41f6-ac55-15979d07ca19" updatedVersion="8" minRefreshableVersion="3" useAutoFormatting="1" subtotalHiddenItems="1" itemPrintTitles="1" createdVersion="8" indent="0" outline="1" outlineData="1" multipleFieldFilters="0" chartFormat="5">
  <location ref="A1:B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hotels]"/>
        <x15:activeTabTopLevelEntity name="[fact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65547BA-D3BF-4995-BAF7-D9B30EC2BDBE}" name="PivotTable2" cacheId="1114" applyNumberFormats="0" applyBorderFormats="0" applyFontFormats="0" applyPatternFormats="0" applyAlignmentFormats="0" applyWidthHeightFormats="1" dataCaption="Values" tag="72467b0d-2441-4804-877a-7016b4fc68a2" updatedVersion="8" minRefreshableVersion="3" useAutoFormatting="1" itemPrintTitles="1" createdVersion="8" indent="0" outline="1" outlineData="1" multipleFieldFilters="0" chartFormat="3">
  <location ref="A1:B9"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Count of Rating Given" fld="1" subtotal="count" showDataAs="percentOfTotal" baseField="0" baseItem="0" numFmtId="10"/>
  </dataFields>
  <chartFormats count="2">
    <chartFormat chart="0"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ratings_given"/>
    <pivotHierarchy dragToData="1" caption="Average of ratings_given"/>
    <pivotHierarchy dragToData="1" caption="Count of ratings_given"/>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0FE803B-29F7-40CB-AE8F-4EF3A736F22D}" name="PivotTable8" cacheId="1144" applyNumberFormats="0" applyBorderFormats="0" applyFontFormats="0" applyPatternFormats="0" applyAlignmentFormats="0" applyWidthHeightFormats="1" dataCaption="Values" tag="a4cda996-73a2-446e-b4c4-a27d86b40d25" updatedVersion="8" minRefreshableVersion="3" useAutoFormatting="1" subtotalHiddenItems="1" itemPrintTitles="1" createdVersion="8" indent="0" outline="1" outlineData="1" multipleFieldFilters="0" chartFormat="25">
  <location ref="A1:B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fld="1" subtotal="count" baseField="0" baseItem="0"/>
  </dataFields>
  <chartFormats count="2">
    <chartFormat chart="0" format="0"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rooms]"/>
        <x15:activeTabTopLevelEntity name="[fact_bookings]"/>
        <x15:activeTabTopLevelEntity name="[fact_aggregated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EFD1DB4-0290-48D3-9629-9945B4070F92}" name="PivotTable9" cacheId="1105" applyNumberFormats="0" applyBorderFormats="0" applyFontFormats="0" applyPatternFormats="0" applyAlignmentFormats="0" applyWidthHeightFormats="1" dataCaption="Values" tag="5764ab4e-e0e3-4fb3-8576-0525ee584658" updatedVersion="8" minRefreshableVersion="3" useAutoFormatting="1" subtotalHiddenItems="1" itemPrintTitles="1" createdVersion="8" indent="0" outline="1" outlineData="1" multipleFieldFilters="0" chartFormat="7">
  <location ref="A4:B10" firstHeaderRow="1" firstDataRow="1" firstDataCol="1" rowPageCount="2" colPageCount="1"/>
  <pivotFields count="5">
    <pivotField axis="axisRow" allDrilled="1" subtotalTop="0" showAll="0" dataSourceSort="1" defaultSubtotal="0" defaultAttributeDrillState="1">
      <items count="5">
        <item x="0"/>
        <item x="1"/>
        <item x="2"/>
        <item x="3"/>
        <item x="4"/>
      </items>
    </pivotField>
    <pivotField dataField="1" subtotalTop="0" showAll="0" defaultSubtotal="0"/>
    <pivotField axis="axisPage" allDrilled="1" subtotalTop="0" showAll="0" dataSourceSort="1" defaultSubtotal="0" defaultAttributeDrillState="1">
      <items count="7">
        <item x="0"/>
        <item x="1"/>
        <item x="2"/>
        <item x="3"/>
        <item x="4"/>
        <item x="5"/>
        <item x="6"/>
      </items>
    </pivotField>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Items count="1">
    <i/>
  </colItems>
  <pageFields count="2">
    <pageField fld="2" hier="8" name="[dim_hotels].[property_name].[All]" cap="All"/>
    <pageField fld="3" hier="25" name="[fact_bookings].[booking_platform].[All]" cap="All"/>
  </pageFields>
  <dataFields count="1">
    <dataField fld="1" subtotal="count" baseField="0" baseItem="0"/>
  </dataFields>
  <chartFormats count="36">
    <chartFormat chart="0" format="9" series="1">
      <pivotArea type="data" outline="0" fieldPosition="0">
        <references count="1">
          <reference field="4294967294" count="1" selected="0">
            <x v="0"/>
          </reference>
        </references>
      </pivotArea>
    </chartFormat>
    <chartFormat chart="2" format="16" series="1">
      <pivotArea type="data" outline="0" fieldPosition="0">
        <references count="1">
          <reference field="4294967294" count="1" selected="0">
            <x v="0"/>
          </reference>
        </references>
      </pivotArea>
    </chartFormat>
    <chartFormat chart="2" format="17">
      <pivotArea type="data" outline="0" fieldPosition="0">
        <references count="2">
          <reference field="4294967294" count="1" selected="0">
            <x v="0"/>
          </reference>
          <reference field="0" count="1" selected="0">
            <x v="0"/>
          </reference>
        </references>
      </pivotArea>
    </chartFormat>
    <chartFormat chart="2" format="18">
      <pivotArea type="data" outline="0" fieldPosition="0">
        <references count="2">
          <reference field="4294967294" count="1" selected="0">
            <x v="0"/>
          </reference>
          <reference field="0" count="1" selected="0">
            <x v="1"/>
          </reference>
        </references>
      </pivotArea>
    </chartFormat>
    <chartFormat chart="2" format="19">
      <pivotArea type="data" outline="0" fieldPosition="0">
        <references count="2">
          <reference field="4294967294" count="1" selected="0">
            <x v="0"/>
          </reference>
          <reference field="0" count="1" selected="0">
            <x v="2"/>
          </reference>
        </references>
      </pivotArea>
    </chartFormat>
    <chartFormat chart="2" format="20">
      <pivotArea type="data" outline="0" fieldPosition="0">
        <references count="2">
          <reference field="4294967294" count="1" selected="0">
            <x v="0"/>
          </reference>
          <reference field="0" count="1" selected="0">
            <x v="3"/>
          </reference>
        </references>
      </pivotArea>
    </chartFormat>
    <chartFormat chart="2" format="21">
      <pivotArea type="data" outline="0" fieldPosition="0">
        <references count="2">
          <reference field="4294967294" count="1" selected="0">
            <x v="0"/>
          </reference>
          <reference field="0" count="1" selected="0">
            <x v="4"/>
          </reference>
        </references>
      </pivotArea>
    </chartFormat>
    <chartFormat chart="2" format="22" series="1">
      <pivotArea type="data" outline="0" fieldPosition="0">
        <references count="2">
          <reference field="4294967294" count="1" selected="0">
            <x v="0"/>
          </reference>
          <reference field="2" count="1" selected="0">
            <x v="1"/>
          </reference>
        </references>
      </pivotArea>
    </chartFormat>
    <chartFormat chart="2" format="23" series="1">
      <pivotArea type="data" outline="0" fieldPosition="0">
        <references count="2">
          <reference field="4294967294" count="1" selected="0">
            <x v="0"/>
          </reference>
          <reference field="2" count="1" selected="0">
            <x v="2"/>
          </reference>
        </references>
      </pivotArea>
    </chartFormat>
    <chartFormat chart="2" format="24" series="1">
      <pivotArea type="data" outline="0" fieldPosition="0">
        <references count="2">
          <reference field="4294967294" count="1" selected="0">
            <x v="0"/>
          </reference>
          <reference field="2" count="1" selected="0">
            <x v="3"/>
          </reference>
        </references>
      </pivotArea>
    </chartFormat>
    <chartFormat chart="2" format="25" series="1">
      <pivotArea type="data" outline="0" fieldPosition="0">
        <references count="2">
          <reference field="4294967294" count="1" selected="0">
            <x v="0"/>
          </reference>
          <reference field="2" count="1" selected="0">
            <x v="4"/>
          </reference>
        </references>
      </pivotArea>
    </chartFormat>
    <chartFormat chart="2" format="26" series="1">
      <pivotArea type="data" outline="0" fieldPosition="0">
        <references count="2">
          <reference field="4294967294" count="1" selected="0">
            <x v="0"/>
          </reference>
          <reference field="2" count="1" selected="0">
            <x v="5"/>
          </reference>
        </references>
      </pivotArea>
    </chartFormat>
    <chartFormat chart="2" format="27" series="1">
      <pivotArea type="data" outline="0" fieldPosition="0">
        <references count="2">
          <reference field="4294967294" count="1" selected="0">
            <x v="0"/>
          </reference>
          <reference field="2" count="1" selected="0">
            <x v="6"/>
          </reference>
        </references>
      </pivotArea>
    </chartFormat>
    <chartFormat chart="0" format="10" series="1">
      <pivotArea type="data" outline="0" fieldPosition="0">
        <references count="2">
          <reference field="4294967294" count="1" selected="0">
            <x v="0"/>
          </reference>
          <reference field="2" count="1" selected="0">
            <x v="1"/>
          </reference>
        </references>
      </pivotArea>
    </chartFormat>
    <chartFormat chart="0" format="11" series="1">
      <pivotArea type="data" outline="0" fieldPosition="0">
        <references count="2">
          <reference field="4294967294" count="1" selected="0">
            <x v="0"/>
          </reference>
          <reference field="2" count="1" selected="0">
            <x v="2"/>
          </reference>
        </references>
      </pivotArea>
    </chartFormat>
    <chartFormat chart="0" format="12" series="1">
      <pivotArea type="data" outline="0" fieldPosition="0">
        <references count="2">
          <reference field="4294967294" count="1" selected="0">
            <x v="0"/>
          </reference>
          <reference field="2" count="1" selected="0">
            <x v="3"/>
          </reference>
        </references>
      </pivotArea>
    </chartFormat>
    <chartFormat chart="0" format="13" series="1">
      <pivotArea type="data" outline="0" fieldPosition="0">
        <references count="2">
          <reference field="4294967294" count="1" selected="0">
            <x v="0"/>
          </reference>
          <reference field="2" count="1" selected="0">
            <x v="4"/>
          </reference>
        </references>
      </pivotArea>
    </chartFormat>
    <chartFormat chart="0" format="14" series="1">
      <pivotArea type="data" outline="0" fieldPosition="0">
        <references count="2">
          <reference field="4294967294" count="1" selected="0">
            <x v="0"/>
          </reference>
          <reference field="2" count="1" selected="0">
            <x v="5"/>
          </reference>
        </references>
      </pivotArea>
    </chartFormat>
    <chartFormat chart="0" format="15" series="1">
      <pivotArea type="data" outline="0" fieldPosition="0">
        <references count="2">
          <reference field="4294967294" count="1" selected="0">
            <x v="0"/>
          </reference>
          <reference field="2" count="1" selected="0">
            <x v="6"/>
          </reference>
        </references>
      </pivotArea>
    </chartFormat>
    <chartFormat chart="5" format="28" series="1">
      <pivotArea type="data" outline="0" fieldPosition="0">
        <references count="1">
          <reference field="4294967294" count="1" selected="0">
            <x v="0"/>
          </reference>
        </references>
      </pivotArea>
    </chartFormat>
    <chartFormat chart="5" format="29">
      <pivotArea type="data" outline="0" fieldPosition="0">
        <references count="2">
          <reference field="4294967294" count="1" selected="0">
            <x v="0"/>
          </reference>
          <reference field="0" count="1" selected="0">
            <x v="0"/>
          </reference>
        </references>
      </pivotArea>
    </chartFormat>
    <chartFormat chart="5" format="30">
      <pivotArea type="data" outline="0" fieldPosition="0">
        <references count="2">
          <reference field="4294967294" count="1" selected="0">
            <x v="0"/>
          </reference>
          <reference field="0" count="1" selected="0">
            <x v="1"/>
          </reference>
        </references>
      </pivotArea>
    </chartFormat>
    <chartFormat chart="5" format="31">
      <pivotArea type="data" outline="0" fieldPosition="0">
        <references count="2">
          <reference field="4294967294" count="1" selected="0">
            <x v="0"/>
          </reference>
          <reference field="0" count="1" selected="0">
            <x v="2"/>
          </reference>
        </references>
      </pivotArea>
    </chartFormat>
    <chartFormat chart="5" format="32">
      <pivotArea type="data" outline="0" fieldPosition="0">
        <references count="2">
          <reference field="4294967294" count="1" selected="0">
            <x v="0"/>
          </reference>
          <reference field="0" count="1" selected="0">
            <x v="3"/>
          </reference>
        </references>
      </pivotArea>
    </chartFormat>
    <chartFormat chart="5" format="33">
      <pivotArea type="data" outline="0" fieldPosition="0">
        <references count="2">
          <reference field="4294967294" count="1" selected="0">
            <x v="0"/>
          </reference>
          <reference field="0" count="1" selected="0">
            <x v="4"/>
          </reference>
        </references>
      </pivotArea>
    </chartFormat>
    <chartFormat chart="6" format="34" series="1">
      <pivotArea type="data" outline="0" fieldPosition="0">
        <references count="1">
          <reference field="4294967294" count="1" selected="0">
            <x v="0"/>
          </reference>
        </references>
      </pivotArea>
    </chartFormat>
    <chartFormat chart="6" format="35">
      <pivotArea type="data" outline="0" fieldPosition="0">
        <references count="2">
          <reference field="4294967294" count="1" selected="0">
            <x v="0"/>
          </reference>
          <reference field="0" count="1" selected="0">
            <x v="0"/>
          </reference>
        </references>
      </pivotArea>
    </chartFormat>
    <chartFormat chart="6" format="36">
      <pivotArea type="data" outline="0" fieldPosition="0">
        <references count="2">
          <reference field="4294967294" count="1" selected="0">
            <x v="0"/>
          </reference>
          <reference field="0" count="1" selected="0">
            <x v="1"/>
          </reference>
        </references>
      </pivotArea>
    </chartFormat>
    <chartFormat chart="6" format="37">
      <pivotArea type="data" outline="0" fieldPosition="0">
        <references count="2">
          <reference field="4294967294" count="1" selected="0">
            <x v="0"/>
          </reference>
          <reference field="0" count="1" selected="0">
            <x v="2"/>
          </reference>
        </references>
      </pivotArea>
    </chartFormat>
    <chartFormat chart="6" format="38">
      <pivotArea type="data" outline="0" fieldPosition="0">
        <references count="2">
          <reference field="4294967294" count="1" selected="0">
            <x v="0"/>
          </reference>
          <reference field="0" count="1" selected="0">
            <x v="3"/>
          </reference>
        </references>
      </pivotArea>
    </chartFormat>
    <chartFormat chart="6" format="39">
      <pivotArea type="data" outline="0" fieldPosition="0">
        <references count="2">
          <reference field="4294967294" count="1" selected="0">
            <x v="0"/>
          </reference>
          <reference field="0" count="1" selected="0">
            <x v="4"/>
          </reference>
        </references>
      </pivotArea>
    </chartFormat>
    <chartFormat chart="0" format="16">
      <pivotArea type="data" outline="0" fieldPosition="0">
        <references count="2">
          <reference field="4294967294" count="1" selected="0">
            <x v="0"/>
          </reference>
          <reference field="0" count="1" selected="0">
            <x v="0"/>
          </reference>
        </references>
      </pivotArea>
    </chartFormat>
    <chartFormat chart="0" format="17">
      <pivotArea type="data" outline="0" fieldPosition="0">
        <references count="2">
          <reference field="4294967294" count="1" selected="0">
            <x v="0"/>
          </reference>
          <reference field="0" count="1" selected="0">
            <x v="1"/>
          </reference>
        </references>
      </pivotArea>
    </chartFormat>
    <chartFormat chart="0" format="18">
      <pivotArea type="data" outline="0" fieldPosition="0">
        <references count="2">
          <reference field="4294967294" count="1" selected="0">
            <x v="0"/>
          </reference>
          <reference field="0" count="1" selected="0">
            <x v="2"/>
          </reference>
        </references>
      </pivotArea>
    </chartFormat>
    <chartFormat chart="0" format="19">
      <pivotArea type="data" outline="0" fieldPosition="0">
        <references count="2">
          <reference field="4294967294" count="1" selected="0">
            <x v="0"/>
          </reference>
          <reference field="0" count="1" selected="0">
            <x v="3"/>
          </reference>
        </references>
      </pivotArea>
    </chartFormat>
    <chartFormat chart="0" format="20">
      <pivotArea type="data" outline="0" fieldPosition="0">
        <references count="2">
          <reference field="4294967294" count="1" selected="0">
            <x v="0"/>
          </reference>
          <reference field="0" count="1" selected="0">
            <x v="4"/>
          </reference>
        </references>
      </pivotArea>
    </chartFormat>
  </chartFormats>
  <pivotHierarchies count="6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ratings_given"/>
    <pivotHierarchy dragToData="1" caption="Average of ratings_given"/>
    <pivotHierarchy dragToData="1" caption="Count of ratings_given"/>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dim_hotels]"/>
        <x15:activeTabTopLevelEntity name="[fact_aggregated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D8C3F5B-94BF-48A6-B4BF-4F39AD945365}" name="PivotTable12" cacheId="1135" applyNumberFormats="0" applyBorderFormats="0" applyFontFormats="0" applyPatternFormats="0" applyAlignmentFormats="0" applyWidthHeightFormats="1" dataCaption="Values" tag="988aa949-2d88-4ea7-acaf-8dfa3c9a4100" updatedVersion="8" minRefreshableVersion="3" useAutoFormatting="1" subtotalHiddenItems="1" itemPrintTitles="1" createdVersion="8" indent="0" outline="1" outlineData="1" multipleFieldFilters="0" chartFormat="11">
  <location ref="A1:B9"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fld="1" subtotal="count" baseField="0" baseItem="0" numFmtId="10"/>
  </dataFields>
  <chartFormats count="1">
    <chartFormat chart="5" format="0"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hotels]"/>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A83C6F-3BAB-46F0-84A8-55467E4BF1FC}" name="PivotTable4" cacheId="1132" applyNumberFormats="0" applyBorderFormats="0" applyFontFormats="0" applyPatternFormats="0" applyAlignmentFormats="0" applyWidthHeightFormats="1" dataCaption="Values" tag="619ba587-ab7e-4e51-bafe-c5b464271dff" updatedVersion="8" minRefreshableVersion="3" useAutoFormatting="1" subtotalHiddenItems="1" itemPrintTitles="1" createdVersion="8" indent="0" outline="1" outlineData="1" multipleFieldFilters="0" chartFormat="7">
  <location ref="A1:F10" firstHeaderRow="1" firstDataRow="2" firstDataCol="1"/>
  <pivotFields count="4">
    <pivotField axis="axisCol"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1"/>
  </rowFields>
  <rowItems count="8">
    <i>
      <x/>
    </i>
    <i>
      <x v="1"/>
    </i>
    <i>
      <x v="2"/>
    </i>
    <i>
      <x v="3"/>
    </i>
    <i>
      <x v="4"/>
    </i>
    <i>
      <x v="5"/>
    </i>
    <i>
      <x v="6"/>
    </i>
    <i t="grand">
      <x/>
    </i>
  </rowItems>
  <colFields count="1">
    <field x="0"/>
  </colFields>
  <colItems count="5">
    <i>
      <x/>
    </i>
    <i>
      <x v="1"/>
    </i>
    <i>
      <x v="2"/>
    </i>
    <i>
      <x v="3"/>
    </i>
    <i t="grand">
      <x/>
    </i>
  </colItems>
  <dataFields count="1">
    <dataField fld="2" subtotal="count" baseField="0" baseItem="0" numFmtId="164"/>
  </dataFields>
  <chartFormats count="19">
    <chartFormat chart="0" format="0" series="1">
      <pivotArea type="data" outline="0" fieldPosition="0">
        <references count="1">
          <reference field="1" count="1" selected="0">
            <x v="0"/>
          </reference>
        </references>
      </pivotArea>
    </chartFormat>
    <chartFormat chart="0" format="1" series="1">
      <pivotArea type="data" outline="0" fieldPosition="0">
        <references count="1">
          <reference field="1" count="1" selected="0">
            <x v="1"/>
          </reference>
        </references>
      </pivotArea>
    </chartFormat>
    <chartFormat chart="0" format="2" series="1">
      <pivotArea type="data" outline="0" fieldPosition="0">
        <references count="1">
          <reference field="1" count="1" selected="0">
            <x v="2"/>
          </reference>
        </references>
      </pivotArea>
    </chartFormat>
    <chartFormat chart="0" format="3" series="1">
      <pivotArea type="data" outline="0" fieldPosition="0">
        <references count="1">
          <reference field="1" count="1" selected="0">
            <x v="3"/>
          </reference>
        </references>
      </pivotArea>
    </chartFormat>
    <chartFormat chart="0" format="4" series="1">
      <pivotArea type="data" outline="0" fieldPosition="0">
        <references count="1">
          <reference field="1" count="1" selected="0">
            <x v="4"/>
          </reference>
        </references>
      </pivotArea>
    </chartFormat>
    <chartFormat chart="0" format="5" series="1">
      <pivotArea type="data" outline="0" fieldPosition="0">
        <references count="1">
          <reference field="1" count="1" selected="0">
            <x v="5"/>
          </reference>
        </references>
      </pivotArea>
    </chartFormat>
    <chartFormat chart="0" format="6" series="1">
      <pivotArea type="data" outline="0" fieldPosition="0">
        <references count="1">
          <reference field="1" count="1" selected="0">
            <x v="6"/>
          </reference>
        </references>
      </pivotArea>
    </chartFormat>
    <chartFormat chart="0" format="12" series="1">
      <pivotArea type="data" outline="0" fieldPosition="0">
        <references count="1">
          <reference field="0" count="1" selected="0">
            <x v="0"/>
          </reference>
        </references>
      </pivotArea>
    </chartFormat>
    <chartFormat chart="0" format="13" series="1">
      <pivotArea type="data" outline="0" fieldPosition="0">
        <references count="1">
          <reference field="0" count="1" selected="0">
            <x v="1"/>
          </reference>
        </references>
      </pivotArea>
    </chartFormat>
    <chartFormat chart="0" format="14" series="1">
      <pivotArea type="data" outline="0" fieldPosition="0">
        <references count="1">
          <reference field="0" count="1" selected="0">
            <x v="2"/>
          </reference>
        </references>
      </pivotArea>
    </chartFormat>
    <chartFormat chart="0" format="15" series="1">
      <pivotArea type="data" outline="0" fieldPosition="0">
        <references count="1">
          <reference field="0" count="1" selected="0">
            <x v="3"/>
          </reference>
        </references>
      </pivotArea>
    </chartFormat>
    <chartFormat chart="4" format="20" series="1">
      <pivotArea type="data" outline="0" fieldPosition="0">
        <references count="2">
          <reference field="4294967294" count="1" selected="0">
            <x v="0"/>
          </reference>
          <reference field="0" count="1" selected="0">
            <x v="0"/>
          </reference>
        </references>
      </pivotArea>
    </chartFormat>
    <chartFormat chart="4" format="21" series="1">
      <pivotArea type="data" outline="0" fieldPosition="0">
        <references count="2">
          <reference field="4294967294" count="1" selected="0">
            <x v="0"/>
          </reference>
          <reference field="0" count="1" selected="0">
            <x v="1"/>
          </reference>
        </references>
      </pivotArea>
    </chartFormat>
    <chartFormat chart="4" format="22" series="1">
      <pivotArea type="data" outline="0" fieldPosition="0">
        <references count="2">
          <reference field="4294967294" count="1" selected="0">
            <x v="0"/>
          </reference>
          <reference field="0" count="1" selected="0">
            <x v="2"/>
          </reference>
        </references>
      </pivotArea>
    </chartFormat>
    <chartFormat chart="4" format="23" series="1">
      <pivotArea type="data" outline="0" fieldPosition="0">
        <references count="2">
          <reference field="4294967294" count="1" selected="0">
            <x v="0"/>
          </reference>
          <reference field="0" count="1" selected="0">
            <x v="3"/>
          </reference>
        </references>
      </pivotArea>
    </chartFormat>
    <chartFormat chart="0" format="16" series="1">
      <pivotArea type="data" outline="0" fieldPosition="0">
        <references count="2">
          <reference field="4294967294" count="1" selected="0">
            <x v="0"/>
          </reference>
          <reference field="0" count="1" selected="0">
            <x v="0"/>
          </reference>
        </references>
      </pivotArea>
    </chartFormat>
    <chartFormat chart="0" format="17" series="1">
      <pivotArea type="data" outline="0" fieldPosition="0">
        <references count="2">
          <reference field="4294967294" count="1" selected="0">
            <x v="0"/>
          </reference>
          <reference field="0" count="1" selected="0">
            <x v="1"/>
          </reference>
        </references>
      </pivotArea>
    </chartFormat>
    <chartFormat chart="0" format="18" series="1">
      <pivotArea type="data" outline="0" fieldPosition="0">
        <references count="2">
          <reference field="4294967294" count="1" selected="0">
            <x v="0"/>
          </reference>
          <reference field="0" count="1" selected="0">
            <x v="2"/>
          </reference>
        </references>
      </pivotArea>
    </chartFormat>
    <chartFormat chart="0" format="19" series="1">
      <pivotArea type="data" outline="0" fieldPosition="0">
        <references count="2">
          <reference field="4294967294" count="1" selected="0">
            <x v="0"/>
          </reference>
          <reference field="0" count="1" selected="0">
            <x v="3"/>
          </reference>
        </references>
      </pivotArea>
    </chartFormat>
  </chartFormats>
  <pivotHierarchies count="6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hotels]"/>
        <x15:activeTabTopLevelEntity name="[fact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9CCDE4-B89A-461D-9C94-C6C01F231AE5}" name="PivotTable5" cacheId="1141" applyNumberFormats="0" applyBorderFormats="0" applyFontFormats="0" applyPatternFormats="0" applyAlignmentFormats="0" applyWidthHeightFormats="1" dataCaption="Values" tag="abe3ba66-6d61-4a6b-9321-05530f65a5d7" updatedVersion="8" minRefreshableVersion="3" useAutoFormatting="1" subtotalHiddenItems="1" itemPrintTitles="1" createdVersion="8" indent="0" outline="1" outlineData="1" multipleFieldFilters="0" chartFormat="6">
  <location ref="A1:B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fld="1" subtotal="count" baseField="0" baseItem="0" numFmtId="164"/>
  </dataFields>
  <chartFormats count="10">
    <chartFormat chart="1" format="5" series="1">
      <pivotArea type="data" outline="0" fieldPosition="0">
        <references count="1">
          <reference field="4294967294" count="1" selected="0">
            <x v="0"/>
          </reference>
        </references>
      </pivotArea>
    </chartFormat>
    <chartFormat chart="1" format="6">
      <pivotArea type="data" outline="0" fieldPosition="0">
        <references count="2">
          <reference field="4294967294" count="1" selected="0">
            <x v="0"/>
          </reference>
          <reference field="0" count="1" selected="0">
            <x v="0"/>
          </reference>
        </references>
      </pivotArea>
    </chartFormat>
    <chartFormat chart="1" format="7">
      <pivotArea type="data" outline="0" fieldPosition="0">
        <references count="2">
          <reference field="4294967294" count="1" selected="0">
            <x v="0"/>
          </reference>
          <reference field="0" count="1" selected="0">
            <x v="1"/>
          </reference>
        </references>
      </pivotArea>
    </chartFormat>
    <chartFormat chart="1" format="8">
      <pivotArea type="data" outline="0" fieldPosition="0">
        <references count="2">
          <reference field="4294967294" count="1" selected="0">
            <x v="0"/>
          </reference>
          <reference field="0" count="1" selected="0">
            <x v="2"/>
          </reference>
        </references>
      </pivotArea>
    </chartFormat>
    <chartFormat chart="1" format="9">
      <pivotArea type="data" outline="0" fieldPosition="0">
        <references count="2">
          <reference field="4294967294" count="1" selected="0">
            <x v="0"/>
          </reference>
          <reference field="0" count="1" selected="0">
            <x v="3"/>
          </reference>
        </references>
      </pivotArea>
    </chartFormat>
    <chartFormat chart="4" format="15" series="1">
      <pivotArea type="data" outline="0" fieldPosition="0">
        <references count="1">
          <reference field="4294967294" count="1" selected="0">
            <x v="0"/>
          </reference>
        </references>
      </pivotArea>
    </chartFormat>
    <chartFormat chart="4" format="16">
      <pivotArea type="data" outline="0" fieldPosition="0">
        <references count="2">
          <reference field="4294967294" count="1" selected="0">
            <x v="0"/>
          </reference>
          <reference field="0" count="1" selected="0">
            <x v="0"/>
          </reference>
        </references>
      </pivotArea>
    </chartFormat>
    <chartFormat chart="4" format="17">
      <pivotArea type="data" outline="0" fieldPosition="0">
        <references count="2">
          <reference field="4294967294" count="1" selected="0">
            <x v="0"/>
          </reference>
          <reference field="0" count="1" selected="0">
            <x v="1"/>
          </reference>
        </references>
      </pivotArea>
    </chartFormat>
    <chartFormat chart="4" format="18">
      <pivotArea type="data" outline="0" fieldPosition="0">
        <references count="2">
          <reference field="4294967294" count="1" selected="0">
            <x v="0"/>
          </reference>
          <reference field="0" count="1" selected="0">
            <x v="2"/>
          </reference>
        </references>
      </pivotArea>
    </chartFormat>
    <chartFormat chart="4" format="19">
      <pivotArea type="data" outline="0" fieldPosition="0">
        <references count="2">
          <reference field="4294967294" count="1" selected="0">
            <x v="0"/>
          </reference>
          <reference field="0" count="1" selected="0">
            <x v="3"/>
          </reference>
        </references>
      </pivotArea>
    </chartFormat>
  </chartFormats>
  <pivotHierarchies count="6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rooms]"/>
        <x15:activeTabTopLevelEntity name="[fact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534C90-0E98-4710-ADD4-DECAE3C4B306}" name="PivotTable6" cacheId="1111" applyNumberFormats="0" applyBorderFormats="0" applyFontFormats="0" applyPatternFormats="0" applyAlignmentFormats="0" applyWidthHeightFormats="1" dataCaption="Values" tag="84b6ef13-e1dd-4f47-9798-8f3a19492b8a" updatedVersion="8" minRefreshableVersion="3" useAutoFormatting="1" subtotalHiddenItems="1" itemPrintTitles="1" createdVersion="8" indent="0" outline="1" outlineData="1" multipleFieldFilters="0" chartFormat="8">
  <location ref="A1:C9" firstHeaderRow="0" firstDataRow="1"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Fields count="1">
    <field x="-2"/>
  </colFields>
  <colItems count="2">
    <i>
      <x/>
    </i>
    <i i="1">
      <x v="1"/>
    </i>
  </colItems>
  <dataFields count="2">
    <dataField fld="2" subtotal="count" baseField="0" baseItem="0"/>
    <dataField fld="1" subtotal="count" baseField="0" baseItem="0"/>
  </dataFields>
  <chartFormats count="4">
    <chartFormat chart="4" format="10" series="1">
      <pivotArea type="data" outline="0" fieldPosition="0">
        <references count="1">
          <reference field="4294967294" count="1" selected="0">
            <x v="1"/>
          </reference>
        </references>
      </pivotArea>
    </chartFormat>
    <chartFormat chart="0" format="8" series="1">
      <pivotArea type="data" outline="0" fieldPosition="0">
        <references count="1">
          <reference field="4294967294" count="1" selected="0">
            <x v="1"/>
          </reference>
        </references>
      </pivotArea>
    </chartFormat>
    <chartFormat chart="4" format="14" series="1">
      <pivotArea type="data" outline="0" fieldPosition="0">
        <references count="1">
          <reference field="4294967294" count="1" selected="0">
            <x v="0"/>
          </reference>
        </references>
      </pivotArea>
    </chartFormat>
    <chartFormat chart="0" format="1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atings_given"/>
    <pivotHierarchy dragToData="1"/>
    <pivotHierarchy dragToData="1"/>
    <pivotHierarchy dragToData="1"/>
    <pivotHierarchy dragToData="1" caption="Count of successful_bookings"/>
    <pivotHierarchy dragToData="1"/>
    <pivotHierarchy dragToData="1"/>
  </pivotHierarchies>
  <pivotTableStyleInfo name="PivotStyleLight16" showRowHeaders="1" showColHeaders="1" showRowStripes="0" showColStripes="0" showLastColumn="1"/>
  <rowHierarchiesUsage count="1">
    <rowHierarchyUsage hierarchyUsage="2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dim_date]"/>
        <x15:activeTabTopLevelEntity name="[fact_aggregated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F20A09A-D48A-498C-B16F-71A58203E84D}" name="PivotTable7" cacheId="1150" applyNumberFormats="0" applyBorderFormats="0" applyFontFormats="0" applyPatternFormats="0" applyAlignmentFormats="0" applyWidthHeightFormats="1" dataCaption="Values" tag="5039f8c9-264b-4526-b41a-729b8ec43fbc" updatedVersion="8" minRefreshableVersion="3" useAutoFormatting="1" subtotalHiddenItems="1" itemPrintTitles="1" createdVersion="8" indent="0" outline="1" outlineData="1" multipleFieldFilters="0" chartFormat="22">
  <location ref="A1:D16" firstHeaderRow="0" firstDataRow="1" firstDataCol="1"/>
  <pivotFields count="5">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5">
    <i>
      <x/>
    </i>
    <i>
      <x v="1"/>
    </i>
    <i>
      <x v="2"/>
    </i>
    <i>
      <x v="3"/>
    </i>
    <i>
      <x v="4"/>
    </i>
    <i>
      <x v="5"/>
    </i>
    <i>
      <x v="6"/>
    </i>
    <i>
      <x v="7"/>
    </i>
    <i>
      <x v="8"/>
    </i>
    <i>
      <x v="9"/>
    </i>
    <i>
      <x v="10"/>
    </i>
    <i>
      <x v="11"/>
    </i>
    <i>
      <x v="12"/>
    </i>
    <i>
      <x v="13"/>
    </i>
    <i t="grand">
      <x/>
    </i>
  </rowItems>
  <colFields count="1">
    <field x="-2"/>
  </colFields>
  <colItems count="3">
    <i>
      <x/>
    </i>
    <i i="1">
      <x v="1"/>
    </i>
    <i i="2">
      <x v="2"/>
    </i>
  </colItems>
  <dataFields count="3">
    <dataField fld="2" subtotal="count" showDataAs="percentOfTotal" baseField="0" baseItem="5" numFmtId="10"/>
    <dataField fld="1" subtotal="count" showDataAs="percentOfTotal" baseField="0" baseItem="5" numFmtId="10"/>
    <dataField fld="3" subtotal="count" baseField="0" baseItem="5"/>
  </dataFields>
  <chartFormats count="8">
    <chartFormat chart="0" format="8" series="1">
      <pivotArea type="data" outline="0" fieldPosition="0">
        <references count="1">
          <reference field="4294967294" count="1" selected="0">
            <x v="1"/>
          </reference>
        </references>
      </pivotArea>
    </chartFormat>
    <chartFormat chart="0" format="9" series="1">
      <pivotArea type="data" outline="0" fieldPosition="0">
        <references count="1">
          <reference field="4294967294" count="1" selected="0">
            <x v="0"/>
          </reference>
        </references>
      </pivotArea>
    </chartFormat>
    <chartFormat chart="12" format="12" series="1">
      <pivotArea type="data" outline="0" fieldPosition="0">
        <references count="1">
          <reference field="4294967294" count="1" selected="0">
            <x v="0"/>
          </reference>
        </references>
      </pivotArea>
    </chartFormat>
    <chartFormat chart="12" format="13" series="1">
      <pivotArea type="data" outline="0" fieldPosition="0">
        <references count="1">
          <reference field="4294967294" count="1" selected="0">
            <x v="1"/>
          </reference>
        </references>
      </pivotArea>
    </chartFormat>
    <chartFormat chart="12" format="14" series="1">
      <pivotArea type="data" outline="0" fieldPosition="0">
        <references count="1">
          <reference field="4294967294" count="1" selected="0">
            <x v="2"/>
          </reference>
        </references>
      </pivotArea>
    </chartFormat>
    <chartFormat chart="0" format="10" series="1">
      <pivotArea type="data" outline="0" fieldPosition="0">
        <references count="1">
          <reference field="4294967294" count="1" selected="0">
            <x v="2"/>
          </reference>
        </references>
      </pivotArea>
    </chartFormat>
    <chartFormat chart="12" format="15">
      <pivotArea type="data" outline="0" fieldPosition="0">
        <references count="2">
          <reference field="4294967294" count="1" selected="0">
            <x v="1"/>
          </reference>
          <reference field="0" count="1" selected="0">
            <x v="11"/>
          </reference>
        </references>
      </pivotArea>
    </chartFormat>
    <chartFormat chart="12" format="16">
      <pivotArea type="data" outline="0" fieldPosition="0">
        <references count="2">
          <reference field="4294967294" count="1" selected="0">
            <x v="2"/>
          </reference>
          <reference field="0" count="1" selected="0">
            <x v="11"/>
          </reference>
        </references>
      </pivotArea>
    </chartFormat>
  </chartFormats>
  <pivotHierarchies count="6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fact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7711923-1149-4250-A4E6-6E2FC95B0217}" name="PivotTable10" cacheId="1147" applyNumberFormats="0" applyBorderFormats="0" applyFontFormats="0" applyPatternFormats="0" applyAlignmentFormats="0" applyWidthHeightFormats="1" dataCaption="Values" tag="7e4b0abf-9ad7-4fda-96b7-468e25386214" updatedVersion="8" minRefreshableVersion="3" useAutoFormatting="1" subtotalHiddenItems="1" itemPrintTitles="1" createdVersion="8" indent="0" outline="1" outlineData="1" multipleFieldFilters="0" chartFormat="1">
  <location ref="A1:B16" firstHeaderRow="1" firstDataRow="1" firstDataCol="1"/>
  <pivotFields count="3">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allDrilled="1" subtotalTop="0" showAll="0" dataSourceSort="1" defaultSubtotal="0" defaultAttributeDrillState="1"/>
  </pivotFields>
  <rowFields count="1">
    <field x="0"/>
  </rowFields>
  <rowItems count="15">
    <i>
      <x/>
    </i>
    <i>
      <x v="1"/>
    </i>
    <i>
      <x v="2"/>
    </i>
    <i>
      <x v="3"/>
    </i>
    <i>
      <x v="4"/>
    </i>
    <i>
      <x v="5"/>
    </i>
    <i>
      <x v="6"/>
    </i>
    <i>
      <x v="7"/>
    </i>
    <i>
      <x v="8"/>
    </i>
    <i>
      <x v="9"/>
    </i>
    <i>
      <x v="10"/>
    </i>
    <i>
      <x v="11"/>
    </i>
    <i>
      <x v="12"/>
    </i>
    <i>
      <x v="13"/>
    </i>
    <i t="grand">
      <x/>
    </i>
  </rowItems>
  <colItems count="1">
    <i/>
  </colItems>
  <dataFields count="1">
    <dataField fld="1" subtotal="count" baseField="0" baseItem="0" numFmtId="10"/>
  </dataFields>
  <chartFormats count="1">
    <chartFormat chart="0" format="1"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C60993B-2B6C-494F-86C5-9CCBB819467F}" name="PivotTable1" cacheId="1138" applyNumberFormats="0" applyBorderFormats="0" applyFontFormats="0" applyPatternFormats="0" applyAlignmentFormats="0" applyWidthHeightFormats="1" dataCaption="Values" tag="d1816645-5054-402b-a5ed-2f9503fc3035" updatedVersion="8" minRefreshableVersion="3" useAutoFormatting="1" subtotalHiddenItems="1" itemPrintTitles="1" createdVersion="8" indent="0" outline="1" outlineData="1" multipleFieldFilters="0" chartFormat="12">
  <location ref="A1:B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fld="1" subtotal="count" baseField="0" baseItem="0" numFmtId="164"/>
  </dataFields>
  <chartFormats count="2">
    <chartFormat chart="0"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fact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67B8D21-29E4-492E-8C2C-2CF1043078E5}" name="PivotTable2" cacheId="1123" applyNumberFormats="0" applyBorderFormats="0" applyFontFormats="0" applyPatternFormats="0" applyAlignmentFormats="0" applyWidthHeightFormats="1" dataCaption="Values" tag="3d916cbb-107e-4774-96a4-63e009f6e4dc" updatedVersion="8" minRefreshableVersion="3" useAutoFormatting="1" subtotalHiddenItems="1" itemPrintTitles="1" createdVersion="8" indent="0" outline="1" outlineData="1" multipleFieldFilters="0" chartFormat="3">
  <location ref="A1:B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numFmtId="164"/>
  </dataFields>
  <chartFormats count="6">
    <chartFormat chart="2" format="11"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0" count="1" selected="0">
            <x v="0"/>
          </reference>
        </references>
      </pivotArea>
    </chartFormat>
    <chartFormat chart="2" format="13">
      <pivotArea type="data" outline="0" fieldPosition="0">
        <references count="2">
          <reference field="4294967294" count="1" selected="0">
            <x v="0"/>
          </reference>
          <reference field="0" count="1" selected="0">
            <x v="1"/>
          </reference>
        </references>
      </pivotArea>
    </chartFormat>
    <chartFormat chart="0" format="6">
      <pivotArea type="data" outline="0" fieldPosition="0">
        <references count="2">
          <reference field="4294967294" count="1" selected="0">
            <x v="0"/>
          </reference>
          <reference field="0" count="1" selected="0">
            <x v="0"/>
          </reference>
        </references>
      </pivotArea>
    </chartFormat>
    <chartFormat chart="0" format="7">
      <pivotArea type="data" outline="0" fieldPosition="0">
        <references count="2">
          <reference field="4294967294" count="1" selected="0">
            <x v="0"/>
          </reference>
          <reference field="0" count="1" selected="0">
            <x v="1"/>
          </reference>
        </references>
      </pivotArea>
    </chartFormat>
  </chartFormats>
  <pivotHierarchies count="6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hotels]"/>
        <x15:activeTabTopLevelEntity name="[dim_date]"/>
        <x15:activeTabTopLevelEntity name="[fact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35E2249-2599-4A0B-A7C5-591C88F5942A}" name="PivotTable3" cacheId="1120" applyNumberFormats="0" applyBorderFormats="0" applyFontFormats="0" applyPatternFormats="0" applyAlignmentFormats="0" applyWidthHeightFormats="1" dataCaption="Values" tag="2fc0f53e-0e9f-4ca9-9a35-cdade69018fa" updatedVersion="8" minRefreshableVersion="3" useAutoFormatting="1" subtotalHiddenItems="1" itemPrintTitles="1" createdVersion="8" indent="0" outline="1" outlineData="1" multipleFieldFilters="0" chartFormat="5">
  <location ref="A1:F5" firstHeaderRow="1" firstDataRow="2" firstDataCol="1"/>
  <pivotFields count="4">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1"/>
  </colFields>
  <colItems count="5">
    <i>
      <x/>
    </i>
    <i>
      <x v="1"/>
    </i>
    <i>
      <x v="2"/>
    </i>
    <i>
      <x v="3"/>
    </i>
    <i t="grand">
      <x/>
    </i>
  </colItems>
  <dataFields count="1">
    <dataField fld="2" subtotal="count" baseField="0" baseItem="0" numFmtId="164"/>
  </dataFields>
  <chartFormats count="12">
    <chartFormat chart="0" format="0" series="1">
      <pivotArea type="data" outline="0" fieldPosition="0">
        <references count="1">
          <reference field="1" count="1" selected="0">
            <x v="0"/>
          </reference>
        </references>
      </pivotArea>
    </chartFormat>
    <chartFormat chart="0" format="1" series="1">
      <pivotArea type="data" outline="0" fieldPosition="0">
        <references count="1">
          <reference field="1" count="1" selected="0">
            <x v="1"/>
          </reference>
        </references>
      </pivotArea>
    </chartFormat>
    <chartFormat chart="0" format="2" series="1">
      <pivotArea type="data" outline="0" fieldPosition="0">
        <references count="1">
          <reference field="1" count="1" selected="0">
            <x v="2"/>
          </reference>
        </references>
      </pivotArea>
    </chartFormat>
    <chartFormat chart="0" format="3" series="1">
      <pivotArea type="data" outline="0" fieldPosition="0">
        <references count="1">
          <reference field="1" count="1" selected="0">
            <x v="3"/>
          </reference>
        </references>
      </pivotArea>
    </chartFormat>
    <chartFormat chart="0" format="12" series="1">
      <pivotArea type="data" outline="0" fieldPosition="0">
        <references count="2">
          <reference field="4294967294" count="1" selected="0">
            <x v="0"/>
          </reference>
          <reference field="1" count="1" selected="0">
            <x v="0"/>
          </reference>
        </references>
      </pivotArea>
    </chartFormat>
    <chartFormat chart="0" format="13" series="1">
      <pivotArea type="data" outline="0" fieldPosition="0">
        <references count="2">
          <reference field="4294967294" count="1" selected="0">
            <x v="0"/>
          </reference>
          <reference field="1" count="1" selected="0">
            <x v="1"/>
          </reference>
        </references>
      </pivotArea>
    </chartFormat>
    <chartFormat chart="0" format="14" series="1">
      <pivotArea type="data" outline="0" fieldPosition="0">
        <references count="2">
          <reference field="4294967294" count="1" selected="0">
            <x v="0"/>
          </reference>
          <reference field="1" count="1" selected="0">
            <x v="2"/>
          </reference>
        </references>
      </pivotArea>
    </chartFormat>
    <chartFormat chart="0" format="15" series="1">
      <pivotArea type="data" outline="0" fieldPosition="0">
        <references count="2">
          <reference field="4294967294" count="1" selected="0">
            <x v="0"/>
          </reference>
          <reference field="1" count="1" selected="0">
            <x v="3"/>
          </reference>
        </references>
      </pivotArea>
    </chartFormat>
    <chartFormat chart="3" format="20" series="1">
      <pivotArea type="data" outline="0" fieldPosition="0">
        <references count="2">
          <reference field="4294967294" count="1" selected="0">
            <x v="0"/>
          </reference>
          <reference field="1" count="1" selected="0">
            <x v="0"/>
          </reference>
        </references>
      </pivotArea>
    </chartFormat>
    <chartFormat chart="3" format="21" series="1">
      <pivotArea type="data" outline="0" fieldPosition="0">
        <references count="2">
          <reference field="4294967294" count="1" selected="0">
            <x v="0"/>
          </reference>
          <reference field="1" count="1" selected="0">
            <x v="1"/>
          </reference>
        </references>
      </pivotArea>
    </chartFormat>
    <chartFormat chart="3" format="22" series="1">
      <pivotArea type="data" outline="0" fieldPosition="0">
        <references count="2">
          <reference field="4294967294" count="1" selected="0">
            <x v="0"/>
          </reference>
          <reference field="1" count="1" selected="0">
            <x v="2"/>
          </reference>
        </references>
      </pivotArea>
    </chartFormat>
    <chartFormat chart="3" format="23" series="1">
      <pivotArea type="data" outline="0" fieldPosition="0">
        <references count="2">
          <reference field="4294967294" count="1" selected="0">
            <x v="0"/>
          </reference>
          <reference field="1" count="1" selected="0">
            <x v="3"/>
          </reference>
        </references>
      </pivotArea>
    </chartFormat>
  </chartFormats>
  <pivotHierarchies count="6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hotels]"/>
        <x15:activeTabTopLevelEntity name="[dim_rooms]"/>
        <x15:activeTabTopLevelEntity name="[dim_date]"/>
        <x15:activeTabTopLevelEntity name="[fact_booking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835FB2D-8832-4578-9F18-732DFF88E710}" sourceName="[dim_hotels].[category]">
  <pivotTables>
    <pivotTable tabId="18" name="PivotTable12"/>
    <pivotTable tabId="10" name="PivotTable4"/>
    <pivotTable tabId="5" name="PivotTable6"/>
    <pivotTable tabId="26" name="PivotTable2"/>
    <pivotTable tabId="11" name="PivotTable5"/>
    <pivotTable tabId="9" name="PivotTable3"/>
    <pivotTable tabId="8" name="PivotTable2"/>
    <pivotTable tabId="13" name="PivotTable7"/>
    <pivotTable tabId="1" name="PivotTable3"/>
    <pivotTable tabId="3" name="PivotTable4"/>
    <pivotTable tabId="7" name="PivotTable1"/>
    <pivotTable tabId="14" name="PivotTable9"/>
    <pivotTable tabId="4" name="PivotTable5"/>
    <pivotTable tabId="15" name="PivotTable8"/>
    <pivotTable tabId="16" name="PivotTable10"/>
    <pivotTable tabId="6" name="PivotTable7"/>
  </pivotTables>
  <data>
    <olap pivotCacheId="2133611714">
      <levels count="2">
        <level uniqueName="[dim_hotels].[category].[(All)]" sourceCaption="(All)" count="0"/>
        <level uniqueName="[dim_hotels].[category].[category]" sourceCaption="category" count="2">
          <ranges>
            <range startItem="0">
              <i n="[dim_hotels].[category].&amp;[Business]" c="Business"/>
              <i n="[dim_hotels].[category].&amp;[Luxury]" c="Luxury"/>
            </range>
          </ranges>
        </level>
      </levels>
      <selections count="1">
        <selection n="[dim_hotels].[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B4FA7344-74AA-4AEC-BB27-63371E0951D4}" sourceName="[dim_hotels].[city]">
  <pivotTables>
    <pivotTable tabId="18" name="PivotTable12"/>
    <pivotTable tabId="10" name="PivotTable4"/>
    <pivotTable tabId="5" name="PivotTable6"/>
    <pivotTable tabId="26" name="PivotTable2"/>
    <pivotTable tabId="11" name="PivotTable5"/>
    <pivotTable tabId="9" name="PivotTable3"/>
    <pivotTable tabId="8" name="PivotTable2"/>
    <pivotTable tabId="13" name="PivotTable7"/>
    <pivotTable tabId="1" name="PivotTable3"/>
    <pivotTable tabId="3" name="PivotTable4"/>
    <pivotTable tabId="7" name="PivotTable1"/>
    <pivotTable tabId="14" name="PivotTable9"/>
    <pivotTable tabId="4" name="PivotTable5"/>
    <pivotTable tabId="15" name="PivotTable8"/>
    <pivotTable tabId="16" name="PivotTable10"/>
    <pivotTable tabId="6" name="PivotTable7"/>
  </pivotTables>
  <data>
    <olap pivotCacheId="2133611714">
      <levels count="2">
        <level uniqueName="[dim_hotels].[city].[(All)]" sourceCaption="(All)" count="0"/>
        <level uniqueName="[dim_hotels].[city].[city]" sourceCaption="city" count="4">
          <ranges>
            <range startItem="0">
              <i n="[dim_hotels].[city].&amp;[Bangalore]" c="Bangalore"/>
              <i n="[dim_hotels].[city].&amp;[Delhi]" c="Delhi"/>
              <i n="[dim_hotels].[city].&amp;[Hyderabad]" c="Hyderabad"/>
              <i n="[dim_hotels].[city].&amp;[Mumbai]" c="Mumbai"/>
            </range>
          </ranges>
        </level>
      </levels>
      <selections count="1">
        <selection n="[dim_hotels].[cit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oking_platform" xr10:uid="{2DDACDA4-D00B-406E-BBED-13715E8A2E49}" sourceName="[fact_bookings].[booking_platform]">
  <pivotTables>
    <pivotTable tabId="18" name="PivotTable12"/>
    <pivotTable tabId="10" name="PivotTable4"/>
    <pivotTable tabId="5" name="PivotTable6"/>
    <pivotTable tabId="26" name="PivotTable2"/>
    <pivotTable tabId="11" name="PivotTable5"/>
    <pivotTable tabId="9" name="PivotTable3"/>
    <pivotTable tabId="8" name="PivotTable2"/>
    <pivotTable tabId="13" name="PivotTable7"/>
    <pivotTable tabId="1" name="PivotTable3"/>
    <pivotTable tabId="3" name="PivotTable4"/>
    <pivotTable tabId="7" name="PivotTable1"/>
    <pivotTable tabId="14" name="PivotTable9"/>
    <pivotTable tabId="4" name="PivotTable5"/>
    <pivotTable tabId="15" name="PivotTable8"/>
    <pivotTable tabId="16" name="PivotTable10"/>
    <pivotTable tabId="6" name="PivotTable7"/>
  </pivotTables>
  <data>
    <olap pivotCacheId="2133611714">
      <levels count="2">
        <level uniqueName="[fact_bookings].[booking_platform].[(All)]" sourceCaption="(All)" count="0"/>
        <level uniqueName="[fact_bookings].[booking_platform].[booking_platform]" sourceCaption="booking_platform" count="7">
          <ranges>
            <range startItem="0">
              <i n="[fact_bookings].[booking_platform].&amp;[direct offline]" c="direct offline"/>
              <i n="[fact_bookings].[booking_platform].&amp;[direct online]" c="direct online"/>
              <i n="[fact_bookings].[booking_platform].&amp;[journey]" c="journey"/>
              <i n="[fact_bookings].[booking_platform].&amp;[logtrip]" c="logtrip"/>
              <i n="[fact_bookings].[booking_platform].&amp;[makeyourtrip]" c="makeyourtrip"/>
              <i n="[fact_bookings].[booking_platform].&amp;[others]" c="others"/>
              <i n="[fact_bookings].[booking_platform].&amp;[tripster]" c="tripster"/>
            </range>
          </ranges>
        </level>
      </levels>
      <selections count="1">
        <selection n="[fact_bookings].[booking_platform].[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om_class" xr10:uid="{0484FF35-8486-4CF5-8CAC-7C24785BF179}" sourceName="[dim_rooms].[room_class]">
  <pivotTables>
    <pivotTable tabId="18" name="PivotTable12"/>
    <pivotTable tabId="10" name="PivotTable4"/>
    <pivotTable tabId="5" name="PivotTable6"/>
    <pivotTable tabId="26" name="PivotTable2"/>
    <pivotTable tabId="11" name="PivotTable5"/>
    <pivotTable tabId="9" name="PivotTable3"/>
    <pivotTable tabId="8" name="PivotTable2"/>
    <pivotTable tabId="13" name="PivotTable7"/>
    <pivotTable tabId="1" name="PivotTable3"/>
    <pivotTable tabId="3" name="PivotTable4"/>
    <pivotTable tabId="7" name="PivotTable1"/>
    <pivotTable tabId="14" name="PivotTable9"/>
    <pivotTable tabId="4" name="PivotTable5"/>
    <pivotTable tabId="15" name="PivotTable8"/>
    <pivotTable tabId="16" name="PivotTable10"/>
    <pivotTable tabId="6" name="PivotTable7"/>
  </pivotTables>
  <data>
    <olap pivotCacheId="2133611714">
      <levels count="2">
        <level uniqueName="[dim_rooms].[room_class].[(All)]" sourceCaption="(All)" count="0"/>
        <level uniqueName="[dim_rooms].[room_class].[room_class]" sourceCaption="room_class" count="4">
          <ranges>
            <range startItem="0">
              <i n="[dim_rooms].[room_class].&amp;[Elite]" c="Elite"/>
              <i n="[dim_rooms].[room_class].&amp;[Premium]" c="Premium"/>
              <i n="[dim_rooms].[room_class].&amp;[Presidential]" c="Presidential"/>
              <i n="[dim_rooms].[room_class].&amp;[Standard]" c="Standard"/>
            </range>
          </ranges>
        </level>
      </levels>
      <selections count="1">
        <selection n="[dim_rooms].[room_class].[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_1" xr10:uid="{657CCB81-75DD-4A30-B459-6B677EE1CB69}" sourceName="[dim_date].[date (Month)1]">
  <pivotTables>
    <pivotTable tabId="18" name="PivotTable12"/>
  </pivotTables>
  <data>
    <olap pivotCacheId="2133611714">
      <levels count="2">
        <level uniqueName="[dim_date].[date (Month)1].[(All)]" sourceCaption="(All)" count="0"/>
        <level uniqueName="[dim_date].[date (Month)1].[date (Month)1]" sourceCaption="date (Month)1" count="3">
          <ranges>
            <range startItem="0">
              <i n="[dim_date].[date (Month)1].&amp;[May]" c="May"/>
              <i n="[dim_date].[date (Month)1].&amp;[Jun]" c="Jun"/>
              <i n="[dim_date].[date (Month)1].&amp;[Jul]" c="Jul"/>
            </range>
          </ranges>
        </level>
      </levels>
      <selections count="1">
        <selection n="[dim_date].[date (Month)1].[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perty_name" xr10:uid="{6B9D6FD4-65DB-4C3B-9DB4-D95A865CD3FF}" sourceName="[dim_hotels].[property_name]">
  <pivotTables>
    <pivotTable tabId="18" name="PivotTable12"/>
    <pivotTable tabId="10" name="PivotTable4"/>
    <pivotTable tabId="5" name="PivotTable6"/>
    <pivotTable tabId="26" name="PivotTable2"/>
    <pivotTable tabId="11" name="PivotTable5"/>
    <pivotTable tabId="9" name="PivotTable3"/>
    <pivotTable tabId="8" name="PivotTable2"/>
    <pivotTable tabId="13" name="PivotTable7"/>
    <pivotTable tabId="1" name="PivotTable3"/>
    <pivotTable tabId="3" name="PivotTable4"/>
    <pivotTable tabId="7" name="PivotTable1"/>
    <pivotTable tabId="14" name="PivotTable9"/>
    <pivotTable tabId="4" name="PivotTable5"/>
    <pivotTable tabId="15" name="PivotTable8"/>
    <pivotTable tabId="16" name="PivotTable10"/>
    <pivotTable tabId="6" name="PivotTable7"/>
  </pivotTables>
  <data>
    <olap pivotCacheId="2133611714">
      <levels count="2">
        <level uniqueName="[dim_hotels].[property_name].[(All)]" sourceCaption="(All)" count="0"/>
        <level uniqueName="[dim_hotels].[property_name].[property_name]" sourceCaption="property_name" count="7">
          <ranges>
            <range startItem="0">
              <i n="[dim_hotels].[property_name].&amp;[Atliq Bay]" c="Atliq Bay"/>
              <i n="[dim_hotels].[property_name].&amp;[Atliq Blu]" c="Atliq Blu"/>
              <i n="[dim_hotels].[property_name].&amp;[Atliq City]" c="Atliq City"/>
              <i n="[dim_hotels].[property_name].&amp;[Atliq Exotica]" c="Atliq Exotica"/>
              <i n="[dim_hotels].[property_name].&amp;[Atliq Grands]" c="Atliq Grands"/>
              <i n="[dim_hotels].[property_name].&amp;[Atliq Palace]" c="Atliq Palace"/>
              <i n="[dim_hotels].[property_name].&amp;[Atliq Seasons]" c="Atliq Seasons"/>
            </range>
          </ranges>
        </level>
      </levels>
      <selections count="1">
        <selection n="[dim_hotels].[property_name].[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_Given" xr10:uid="{713627F9-1E6A-4ED9-AFF5-92C4A0EFCCBC}" sourceName="[fact_bookings].[Rating Given]">
  <pivotTables>
    <pivotTable tabId="18" name="PivotTable12"/>
    <pivotTable tabId="10" name="PivotTable4"/>
    <pivotTable tabId="5" name="PivotTable6"/>
    <pivotTable tabId="26" name="PivotTable2"/>
    <pivotTable tabId="11" name="PivotTable5"/>
    <pivotTable tabId="9" name="PivotTable3"/>
    <pivotTable tabId="8" name="PivotTable2"/>
    <pivotTable tabId="13" name="PivotTable7"/>
    <pivotTable tabId="1" name="PivotTable3"/>
    <pivotTable tabId="3" name="PivotTable4"/>
    <pivotTable tabId="7" name="PivotTable1"/>
    <pivotTable tabId="14" name="PivotTable9"/>
    <pivotTable tabId="4" name="PivotTable5"/>
    <pivotTable tabId="15" name="PivotTable8"/>
    <pivotTable tabId="16" name="PivotTable10"/>
    <pivotTable tabId="6" name="PivotTable7"/>
  </pivotTables>
  <data>
    <olap pivotCacheId="2133611714">
      <levels count="2">
        <level uniqueName="[fact_bookings].[Rating Given].[(All)]" sourceCaption="(All)" count="0"/>
        <level uniqueName="[fact_bookings].[Rating Given].[Rating Given]" sourceCaption="Rating Given" count="5">
          <ranges>
            <range startItem="0">
              <i n="[fact_bookings].[Rating Given].&amp;[Average]" c="Average"/>
              <i n="[fact_bookings].[Rating Given].&amp;[Bad]" c="Bad"/>
              <i n="[fact_bookings].[Rating Given].&amp;[Excellent]" c="Excellent"/>
              <i n="[fact_bookings].[Rating Given].&amp;[Not Given]" c="Not Given"/>
              <i n="[fact_bookings].[Rating Given].&amp;[Very Good]" c="Very Good"/>
            </range>
          </ranges>
        </level>
      </levels>
      <selections count="1">
        <selection n="[fact_bookings].[Rating Given].[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type" xr10:uid="{CF19DC01-5DBA-44A1-80EE-167AD53055A3}" sourceName="[dim_date].[day_type]">
  <pivotTables>
    <pivotTable tabId="14" name="PivotTable9"/>
    <pivotTable tabId="10" name="PivotTable4"/>
    <pivotTable tabId="5" name="PivotTable6"/>
    <pivotTable tabId="26" name="PivotTable2"/>
    <pivotTable tabId="11" name="PivotTable5"/>
    <pivotTable tabId="9" name="PivotTable3"/>
    <pivotTable tabId="8" name="PivotTable2"/>
    <pivotTable tabId="13" name="PivotTable7"/>
    <pivotTable tabId="1" name="PivotTable3"/>
    <pivotTable tabId="3" name="PivotTable4"/>
    <pivotTable tabId="18" name="PivotTable12"/>
    <pivotTable tabId="7" name="PivotTable1"/>
    <pivotTable tabId="4" name="PivotTable5"/>
    <pivotTable tabId="15" name="PivotTable8"/>
    <pivotTable tabId="16" name="PivotTable10"/>
    <pivotTable tabId="6" name="PivotTable7"/>
  </pivotTables>
  <data>
    <olap pivotCacheId="2133611714">
      <levels count="2">
        <level uniqueName="[dim_date].[day_type].[(All)]" sourceCaption="(All)" count="0"/>
        <level uniqueName="[dim_date].[day_type].[day_type]" sourceCaption="day_type" count="2">
          <ranges>
            <range startItem="0">
              <i n="[dim_date].[day_type].&amp;[weekeday]" c="weekeday"/>
              <i n="[dim_date].[day_type].&amp;[weekend]" c="weekend"/>
            </range>
          </ranges>
        </level>
      </levels>
      <selections count="1">
        <selection n="[dim_date].[day_type].[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eck_in_date" xr10:uid="{6AF76E3D-D5A4-48DF-8072-D81B8D675552}" sourceName="[fact_aggregated_bookings].[check_in_date]">
  <pivotTables>
    <pivotTable tabId="15" name="PivotTable8"/>
    <pivotTable tabId="10" name="PivotTable4"/>
    <pivotTable tabId="5" name="PivotTable6"/>
    <pivotTable tabId="26" name="PivotTable2"/>
    <pivotTable tabId="11" name="PivotTable5"/>
    <pivotTable tabId="9" name="PivotTable3"/>
    <pivotTable tabId="8" name="PivotTable2"/>
    <pivotTable tabId="13" name="PivotTable7"/>
    <pivotTable tabId="1" name="PivotTable3"/>
    <pivotTable tabId="3" name="PivotTable4"/>
    <pivotTable tabId="18" name="PivotTable12"/>
    <pivotTable tabId="7" name="PivotTable1"/>
    <pivotTable tabId="14" name="PivotTable9"/>
    <pivotTable tabId="4" name="PivotTable5"/>
    <pivotTable tabId="16" name="PivotTable10"/>
    <pivotTable tabId="6" name="PivotTable7"/>
  </pivotTables>
  <data>
    <olap pivotCacheId="2133611714">
      <levels count="2">
        <level uniqueName="[fact_aggregated_bookings].[check_in_date].[(All)]" sourceCaption="(All)" count="0"/>
        <level uniqueName="[fact_aggregated_bookings].[check_in_date].[check_in_date]" sourceCaption="check_in_date" count="92">
          <ranges>
            <range startItem="0">
              <i n="[fact_aggregated_bookings].[check_in_date].&amp;[2022-05-01T00:00:00]" c="01-05-2022"/>
              <i n="[fact_aggregated_bookings].[check_in_date].&amp;[2022-05-02T00:00:00]" c="02-05-2022"/>
              <i n="[fact_aggregated_bookings].[check_in_date].&amp;[2022-05-03T00:00:00]" c="03-05-2022"/>
              <i n="[fact_aggregated_bookings].[check_in_date].&amp;[2022-05-04T00:00:00]" c="04-05-2022"/>
              <i n="[fact_aggregated_bookings].[check_in_date].&amp;[2022-05-05T00:00:00]" c="05-05-2022"/>
              <i n="[fact_aggregated_bookings].[check_in_date].&amp;[2022-05-06T00:00:00]" c="06-05-2022"/>
              <i n="[fact_aggregated_bookings].[check_in_date].&amp;[2022-05-07T00:00:00]" c="07-05-2022"/>
              <i n="[fact_aggregated_bookings].[check_in_date].&amp;[2022-05-08T00:00:00]" c="08-05-2022"/>
              <i n="[fact_aggregated_bookings].[check_in_date].&amp;[2022-05-09T00:00:00]" c="09-05-2022"/>
              <i n="[fact_aggregated_bookings].[check_in_date].&amp;[2022-05-10T00:00:00]" c="10-05-2022"/>
              <i n="[fact_aggregated_bookings].[check_in_date].&amp;[2022-05-11T00:00:00]" c="11-05-2022"/>
              <i n="[fact_aggregated_bookings].[check_in_date].&amp;[2022-05-12T00:00:00]" c="12-05-2022"/>
              <i n="[fact_aggregated_bookings].[check_in_date].&amp;[2022-05-13T00:00:00]" c="13-05-2022"/>
              <i n="[fact_aggregated_bookings].[check_in_date].&amp;[2022-05-14T00:00:00]" c="14-05-2022"/>
              <i n="[fact_aggregated_bookings].[check_in_date].&amp;[2022-05-15T00:00:00]" c="15-05-2022"/>
              <i n="[fact_aggregated_bookings].[check_in_date].&amp;[2022-05-16T00:00:00]" c="16-05-2022"/>
              <i n="[fact_aggregated_bookings].[check_in_date].&amp;[2022-05-17T00:00:00]" c="17-05-2022"/>
              <i n="[fact_aggregated_bookings].[check_in_date].&amp;[2022-05-18T00:00:00]" c="18-05-2022"/>
              <i n="[fact_aggregated_bookings].[check_in_date].&amp;[2022-05-19T00:00:00]" c="19-05-2022"/>
              <i n="[fact_aggregated_bookings].[check_in_date].&amp;[2022-05-20T00:00:00]" c="20-05-2022"/>
              <i n="[fact_aggregated_bookings].[check_in_date].&amp;[2022-05-21T00:00:00]" c="21-05-2022"/>
              <i n="[fact_aggregated_bookings].[check_in_date].&amp;[2022-05-22T00:00:00]" c="22-05-2022"/>
              <i n="[fact_aggregated_bookings].[check_in_date].&amp;[2022-05-23T00:00:00]" c="23-05-2022"/>
              <i n="[fact_aggregated_bookings].[check_in_date].&amp;[2022-05-24T00:00:00]" c="24-05-2022"/>
              <i n="[fact_aggregated_bookings].[check_in_date].&amp;[2022-05-25T00:00:00]" c="25-05-2022"/>
              <i n="[fact_aggregated_bookings].[check_in_date].&amp;[2022-05-26T00:00:00]" c="26-05-2022"/>
              <i n="[fact_aggregated_bookings].[check_in_date].&amp;[2022-05-27T00:00:00]" c="27-05-2022"/>
              <i n="[fact_aggregated_bookings].[check_in_date].&amp;[2022-05-28T00:00:00]" c="28-05-2022"/>
              <i n="[fact_aggregated_bookings].[check_in_date].&amp;[2022-05-29T00:00:00]" c="29-05-2022"/>
              <i n="[fact_aggregated_bookings].[check_in_date].&amp;[2022-05-30T00:00:00]" c="30-05-2022"/>
              <i n="[fact_aggregated_bookings].[check_in_date].&amp;[2022-05-31T00:00:00]" c="31-05-2022"/>
              <i n="[fact_aggregated_bookings].[check_in_date].&amp;[2022-06-01T00:00:00]" c="01-06-2022"/>
              <i n="[fact_aggregated_bookings].[check_in_date].&amp;[2022-06-02T00:00:00]" c="02-06-2022"/>
              <i n="[fact_aggregated_bookings].[check_in_date].&amp;[2022-06-03T00:00:00]" c="03-06-2022"/>
              <i n="[fact_aggregated_bookings].[check_in_date].&amp;[2022-06-04T00:00:00]" c="04-06-2022"/>
              <i n="[fact_aggregated_bookings].[check_in_date].&amp;[2022-06-05T00:00:00]" c="05-06-2022"/>
              <i n="[fact_aggregated_bookings].[check_in_date].&amp;[2022-06-06T00:00:00]" c="06-06-2022"/>
              <i n="[fact_aggregated_bookings].[check_in_date].&amp;[2022-06-07T00:00:00]" c="07-06-2022"/>
              <i n="[fact_aggregated_bookings].[check_in_date].&amp;[2022-06-08T00:00:00]" c="08-06-2022"/>
              <i n="[fact_aggregated_bookings].[check_in_date].&amp;[2022-06-09T00:00:00]" c="09-06-2022"/>
              <i n="[fact_aggregated_bookings].[check_in_date].&amp;[2022-06-10T00:00:00]" c="10-06-2022"/>
              <i n="[fact_aggregated_bookings].[check_in_date].&amp;[2022-06-11T00:00:00]" c="11-06-2022"/>
              <i n="[fact_aggregated_bookings].[check_in_date].&amp;[2022-06-12T00:00:00]" c="12-06-2022"/>
              <i n="[fact_aggregated_bookings].[check_in_date].&amp;[2022-06-13T00:00:00]" c="13-06-2022"/>
              <i n="[fact_aggregated_bookings].[check_in_date].&amp;[2022-06-14T00:00:00]" c="14-06-2022"/>
              <i n="[fact_aggregated_bookings].[check_in_date].&amp;[2022-06-15T00:00:00]" c="15-06-2022"/>
              <i n="[fact_aggregated_bookings].[check_in_date].&amp;[2022-06-16T00:00:00]" c="16-06-2022"/>
              <i n="[fact_aggregated_bookings].[check_in_date].&amp;[2022-06-17T00:00:00]" c="17-06-2022"/>
              <i n="[fact_aggregated_bookings].[check_in_date].&amp;[2022-06-18T00:00:00]" c="18-06-2022"/>
              <i n="[fact_aggregated_bookings].[check_in_date].&amp;[2022-06-19T00:00:00]" c="19-06-2022"/>
              <i n="[fact_aggregated_bookings].[check_in_date].&amp;[2022-06-20T00:00:00]" c="20-06-2022"/>
              <i n="[fact_aggregated_bookings].[check_in_date].&amp;[2022-06-21T00:00:00]" c="21-06-2022"/>
              <i n="[fact_aggregated_bookings].[check_in_date].&amp;[2022-06-22T00:00:00]" c="22-06-2022"/>
              <i n="[fact_aggregated_bookings].[check_in_date].&amp;[2022-06-23T00:00:00]" c="23-06-2022"/>
              <i n="[fact_aggregated_bookings].[check_in_date].&amp;[2022-06-24T00:00:00]" c="24-06-2022"/>
              <i n="[fact_aggregated_bookings].[check_in_date].&amp;[2022-06-25T00:00:00]" c="25-06-2022"/>
              <i n="[fact_aggregated_bookings].[check_in_date].&amp;[2022-06-26T00:00:00]" c="26-06-2022"/>
              <i n="[fact_aggregated_bookings].[check_in_date].&amp;[2022-06-27T00:00:00]" c="27-06-2022"/>
              <i n="[fact_aggregated_bookings].[check_in_date].&amp;[2022-06-28T00:00:00]" c="28-06-2022"/>
              <i n="[fact_aggregated_bookings].[check_in_date].&amp;[2022-06-29T00:00:00]" c="29-06-2022"/>
              <i n="[fact_aggregated_bookings].[check_in_date].&amp;[2022-06-30T00:00:00]" c="30-06-2022"/>
              <i n="[fact_aggregated_bookings].[check_in_date].&amp;[2022-07-01T00:00:00]" c="01-07-2022"/>
              <i n="[fact_aggregated_bookings].[check_in_date].&amp;[2022-07-02T00:00:00]" c="02-07-2022"/>
              <i n="[fact_aggregated_bookings].[check_in_date].&amp;[2022-07-03T00:00:00]" c="03-07-2022"/>
              <i n="[fact_aggregated_bookings].[check_in_date].&amp;[2022-07-04T00:00:00]" c="04-07-2022"/>
              <i n="[fact_aggregated_bookings].[check_in_date].&amp;[2022-07-05T00:00:00]" c="05-07-2022"/>
              <i n="[fact_aggregated_bookings].[check_in_date].&amp;[2022-07-06T00:00:00]" c="06-07-2022"/>
              <i n="[fact_aggregated_bookings].[check_in_date].&amp;[2022-07-07T00:00:00]" c="07-07-2022"/>
              <i n="[fact_aggregated_bookings].[check_in_date].&amp;[2022-07-08T00:00:00]" c="08-07-2022"/>
              <i n="[fact_aggregated_bookings].[check_in_date].&amp;[2022-07-09T00:00:00]" c="09-07-2022"/>
              <i n="[fact_aggregated_bookings].[check_in_date].&amp;[2022-07-10T00:00:00]" c="10-07-2022"/>
              <i n="[fact_aggregated_bookings].[check_in_date].&amp;[2022-07-11T00:00:00]" c="11-07-2022"/>
              <i n="[fact_aggregated_bookings].[check_in_date].&amp;[2022-07-12T00:00:00]" c="12-07-2022"/>
              <i n="[fact_aggregated_bookings].[check_in_date].&amp;[2022-07-13T00:00:00]" c="13-07-2022"/>
              <i n="[fact_aggregated_bookings].[check_in_date].&amp;[2022-07-14T00:00:00]" c="14-07-2022"/>
              <i n="[fact_aggregated_bookings].[check_in_date].&amp;[2022-07-15T00:00:00]" c="15-07-2022"/>
              <i n="[fact_aggregated_bookings].[check_in_date].&amp;[2022-07-16T00:00:00]" c="16-07-2022"/>
              <i n="[fact_aggregated_bookings].[check_in_date].&amp;[2022-07-17T00:00:00]" c="17-07-2022"/>
              <i n="[fact_aggregated_bookings].[check_in_date].&amp;[2022-07-18T00:00:00]" c="18-07-2022"/>
              <i n="[fact_aggregated_bookings].[check_in_date].&amp;[2022-07-19T00:00:00]" c="19-07-2022"/>
              <i n="[fact_aggregated_bookings].[check_in_date].&amp;[2022-07-20T00:00:00]" c="20-07-2022"/>
              <i n="[fact_aggregated_bookings].[check_in_date].&amp;[2022-07-21T00:00:00]" c="21-07-2022"/>
              <i n="[fact_aggregated_bookings].[check_in_date].&amp;[2022-07-22T00:00:00]" c="22-07-2022"/>
              <i n="[fact_aggregated_bookings].[check_in_date].&amp;[2022-07-23T00:00:00]" c="23-07-2022"/>
              <i n="[fact_aggregated_bookings].[check_in_date].&amp;[2022-07-24T00:00:00]" c="24-07-2022"/>
              <i n="[fact_aggregated_bookings].[check_in_date].&amp;[2022-07-25T00:00:00]" c="25-07-2022"/>
              <i n="[fact_aggregated_bookings].[check_in_date].&amp;[2022-07-26T00:00:00]" c="26-07-2022"/>
              <i n="[fact_aggregated_bookings].[check_in_date].&amp;[2022-07-27T00:00:00]" c="27-07-2022"/>
              <i n="[fact_aggregated_bookings].[check_in_date].&amp;[2022-07-28T00:00:00]" c="28-07-2022"/>
              <i n="[fact_aggregated_bookings].[check_in_date].&amp;[2022-07-29T00:00:00]" c="29-07-2022"/>
              <i n="[fact_aggregated_bookings].[check_in_date].&amp;[2022-07-30T00:00:00]" c="30-07-2022"/>
              <i n="[fact_aggregated_bookings].[check_in_date].&amp;[2022-07-31T00:00:00]" c="31-07-2022"/>
            </range>
          </ranges>
        </level>
      </levels>
      <selections count="1">
        <selection n="[fact_aggregated_bookings].[check_in_dat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719D311F-78FE-403D-8290-E5F1E4D88F9B}" cache="Slicer_category" caption="category" level="1" style="SlicerStyleLight1" rowHeight="222250"/>
  <slicer name="city" xr10:uid="{5A6DA84B-5401-4329-9150-D19A9798B8E8}" cache="Slicer_city" caption="city" level="1" style="SlicerStyleLight1" rowHeight="222250"/>
  <slicer name="booking_platform" xr10:uid="{C8501978-483B-4A34-B2CC-7A60F758AD5A}" cache="Slicer_booking_platform" caption="booking_platform" level="1" style="SlicerStyleLight1" rowHeight="222250"/>
  <slicer name="room_class" xr10:uid="{B80FCD1A-AF28-4DE7-9D21-82704ADB0E9A}" cache="Slicer_room_class" caption="room_class" level="1" style="SlicerStyleLight1" rowHeight="222250"/>
  <slicer name="date (Month)1" xr10:uid="{977F7D72-8C2C-448F-A7FF-08290AD3BE47}" cache="Slicer_date__Month_1" caption="date (Month)1" level="1" style="SlicerStyleLight1" rowHeight="222250"/>
  <slicer name="property_name" xr10:uid="{C6B0B7CA-669E-49F3-8338-F62F4FDC9A6F}" cache="Slicer_property_name" caption="property_name" level="1" style="SlicerStyleLight1" rowHeight="222250"/>
  <slicer name="Rating Given" xr10:uid="{E22C1E82-BBA0-48CD-9DD0-1397627E40B2}" cache="Slicer_Rating_Given" caption="Rating Given" level="1" style="SlicerStyleLight1" rowHeight="2222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778662C8-43E2-4BB4-A237-D14698A84D4F}" cache="Slicer_city" caption="city" level="1" rowHeight="222250"/>
  <slicer name="property_name 1" xr10:uid="{AA47E919-29D7-45C9-81E3-4EE0CC352E53}" cache="Slicer_property_name" caption="property_name" level="1" rowHeight="2222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ooking_platform 1" xr10:uid="{96ABF784-1FF6-4D9D-9461-A243ABC89BC5}" cache="Slicer_booking_platform" caption="booking_platform" level="1" rowHeight="222250"/>
  <slicer name="Rating Given 1" xr10:uid="{357DE822-B221-4440-B075-E9BE3B68C0A0}" cache="Slicer_Rating_Given" caption="Rating Given" level="1" rowHeight="2222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ooking_platform 2" xr10:uid="{709EE703-9AFD-408D-BAB2-32E0033C8918}" cache="Slicer_booking_platform" caption="booking_platform" level="1" rowHeight="222250"/>
  <slicer name="check_in_date" xr10:uid="{1BCCA71A-E241-4A29-8B31-8441D196076F}" cache="Slicer_check_in_date" caption="check_in_date" level="1" rowHeight="2222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6442CC4E-88FC-4741-A76F-CAC9DEC1CEB7}" cache="Slicer_category" caption="category" level="1" rowHeight="222250"/>
  <slicer name="room_class 1" xr10:uid="{C283C068-224B-4D2B-9B34-C83DDDC96337}" cache="Slicer_room_class" caption="room_class" level="1" rowHeight="222250"/>
  <slicer name="day_type" xr10:uid="{3BDF5E6B-25FC-41B5-B891-8477FB8A8804}" cache="Slicer_day_type" caption="day_type" level="1" rowHeight="2222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ivotTable" Target="../pivotTables/pivotTable14.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ivotTable" Target="../pivotTables/pivotTable15.xml"/></Relationships>
</file>

<file path=xl/worksheets/_rels/sheet1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7.xml"/><Relationship Id="rId1" Type="http://schemas.openxmlformats.org/officeDocument/2006/relationships/pivotTable" Target="../pivotTables/pivotTable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20.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21.xml"/><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F7797-2223-4647-9D3F-339C8B7B7A37}">
  <dimension ref="A3:C6"/>
  <sheetViews>
    <sheetView workbookViewId="0">
      <selection activeCell="P19" sqref="P19"/>
    </sheetView>
  </sheetViews>
  <sheetFormatPr defaultRowHeight="13.8" x14ac:dyDescent="0.25"/>
  <cols>
    <col min="1" max="1" width="11.8984375" bestFit="1" customWidth="1"/>
    <col min="2" max="2" width="12.09765625" bestFit="1" customWidth="1"/>
    <col min="3" max="3" width="12.5" bestFit="1" customWidth="1"/>
    <col min="4" max="4" width="22" customWidth="1"/>
  </cols>
  <sheetData>
    <row r="3" spans="1:3" x14ac:dyDescent="0.25">
      <c r="A3" s="1" t="s">
        <v>0</v>
      </c>
      <c r="B3" t="s">
        <v>42</v>
      </c>
      <c r="C3" t="s">
        <v>43</v>
      </c>
    </row>
    <row r="4" spans="1:3" x14ac:dyDescent="0.25">
      <c r="A4" s="2" t="s">
        <v>1</v>
      </c>
      <c r="B4" s="3">
        <v>1069703782</v>
      </c>
      <c r="C4" s="4">
        <v>84365</v>
      </c>
    </row>
    <row r="5" spans="1:3" x14ac:dyDescent="0.25">
      <c r="A5" s="2" t="s">
        <v>2</v>
      </c>
      <c r="B5" s="3">
        <v>639067447</v>
      </c>
      <c r="C5" s="4">
        <v>50225</v>
      </c>
    </row>
    <row r="6" spans="1:3" x14ac:dyDescent="0.25">
      <c r="A6" s="2" t="s">
        <v>3</v>
      </c>
      <c r="B6" s="3">
        <v>1708771229</v>
      </c>
      <c r="C6" s="4">
        <v>134590</v>
      </c>
    </row>
  </sheetData>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098BA-058E-4E95-915E-9D1C5A2F0D07}">
  <dimension ref="A1:C11"/>
  <sheetViews>
    <sheetView workbookViewId="0">
      <selection activeCell="C11" sqref="C11"/>
    </sheetView>
  </sheetViews>
  <sheetFormatPr defaultRowHeight="13.8" x14ac:dyDescent="0.25"/>
  <cols>
    <col min="1" max="1" width="11.8984375" bestFit="1" customWidth="1"/>
    <col min="2" max="2" width="12.09765625" bestFit="1" customWidth="1"/>
    <col min="3" max="3" width="11.59765625" bestFit="1" customWidth="1"/>
    <col min="4" max="4" width="8.5" customWidth="1"/>
    <col min="5" max="5" width="9.69921875" bestFit="1" customWidth="1"/>
    <col min="6" max="6" width="19.8984375" bestFit="1" customWidth="1"/>
    <col min="7" max="7" width="21.796875" bestFit="1" customWidth="1"/>
    <col min="8" max="8" width="24.19921875" bestFit="1" customWidth="1"/>
    <col min="9" max="9" width="26.09765625" bestFit="1" customWidth="1"/>
  </cols>
  <sheetData>
    <row r="1" spans="1:3" x14ac:dyDescent="0.25">
      <c r="A1" s="1" t="s">
        <v>0</v>
      </c>
      <c r="B1" t="s">
        <v>42</v>
      </c>
      <c r="C1" t="s">
        <v>53</v>
      </c>
    </row>
    <row r="2" spans="1:3" x14ac:dyDescent="0.25">
      <c r="A2" s="2" t="s">
        <v>21</v>
      </c>
      <c r="B2" s="3">
        <v>86404333</v>
      </c>
      <c r="C2" s="3">
        <v>14954922</v>
      </c>
    </row>
    <row r="3" spans="1:3" x14ac:dyDescent="0.25">
      <c r="A3" s="2" t="s">
        <v>22</v>
      </c>
      <c r="B3" s="3">
        <v>169026467</v>
      </c>
      <c r="C3" s="3">
        <v>29743563</v>
      </c>
    </row>
    <row r="4" spans="1:3" x14ac:dyDescent="0.25">
      <c r="A4" s="2" t="s">
        <v>23</v>
      </c>
      <c r="B4" s="3">
        <v>102531334</v>
      </c>
      <c r="C4" s="3">
        <v>18123381</v>
      </c>
    </row>
    <row r="5" spans="1:3" x14ac:dyDescent="0.25">
      <c r="A5" s="2" t="s">
        <v>24</v>
      </c>
      <c r="B5" s="3">
        <v>187554488</v>
      </c>
      <c r="C5" s="3">
        <v>31924467</v>
      </c>
    </row>
    <row r="6" spans="1:3" x14ac:dyDescent="0.25">
      <c r="A6" s="2" t="s">
        <v>25</v>
      </c>
      <c r="B6" s="3">
        <v>340834504</v>
      </c>
      <c r="C6" s="3">
        <v>60667626</v>
      </c>
    </row>
    <row r="7" spans="1:3" x14ac:dyDescent="0.25">
      <c r="A7" s="2" t="s">
        <v>26</v>
      </c>
      <c r="B7" s="3">
        <v>699353302</v>
      </c>
      <c r="C7" s="3">
        <v>121713318</v>
      </c>
    </row>
    <row r="8" spans="1:3" x14ac:dyDescent="0.25">
      <c r="A8" s="2" t="s">
        <v>27</v>
      </c>
      <c r="B8" s="3">
        <v>123066801</v>
      </c>
      <c r="C8" s="3">
        <v>21647709</v>
      </c>
    </row>
    <row r="9" spans="1:3" x14ac:dyDescent="0.25">
      <c r="A9" s="2" t="s">
        <v>3</v>
      </c>
      <c r="B9" s="3">
        <v>1708771229</v>
      </c>
      <c r="C9" s="3">
        <v>298774986</v>
      </c>
    </row>
    <row r="11" spans="1:3" x14ac:dyDescent="0.25">
      <c r="B11" s="3">
        <f>GETPIVOTDATA("[Measures].[Total Revenue]",$A$1)</f>
        <v>1708771229</v>
      </c>
      <c r="C11" s="3">
        <f>GETPIVOTDATA("[Measures].[Revenue Loss]",$A$1)</f>
        <v>298774986</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46F9F-2DD8-4DE4-9099-57029EF19E7F}">
  <dimension ref="A1:B5"/>
  <sheetViews>
    <sheetView workbookViewId="0">
      <selection activeCell="B4" sqref="B4"/>
    </sheetView>
  </sheetViews>
  <sheetFormatPr defaultRowHeight="13.8" x14ac:dyDescent="0.25"/>
  <cols>
    <col min="1" max="1" width="11.8984375" bestFit="1" customWidth="1"/>
    <col min="2" max="2" width="17.09765625" bestFit="1" customWidth="1"/>
    <col min="3" max="3" width="14.8984375" customWidth="1"/>
  </cols>
  <sheetData>
    <row r="1" spans="1:2" x14ac:dyDescent="0.25">
      <c r="A1" s="1" t="s">
        <v>0</v>
      </c>
      <c r="B1" t="s">
        <v>5</v>
      </c>
    </row>
    <row r="2" spans="1:2" x14ac:dyDescent="0.25">
      <c r="A2" s="2" t="s">
        <v>50</v>
      </c>
      <c r="B2" s="4">
        <v>33420</v>
      </c>
    </row>
    <row r="3" spans="1:2" x14ac:dyDescent="0.25">
      <c r="A3" s="2" t="s">
        <v>51</v>
      </c>
      <c r="B3" s="4">
        <v>94411</v>
      </c>
    </row>
    <row r="4" spans="1:2" x14ac:dyDescent="0.25">
      <c r="A4" s="2" t="s">
        <v>52</v>
      </c>
      <c r="B4" s="4">
        <v>6759</v>
      </c>
    </row>
    <row r="5" spans="1:2" x14ac:dyDescent="0.25">
      <c r="A5" s="2" t="s">
        <v>3</v>
      </c>
      <c r="B5" s="4">
        <v>134590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B3333-3196-4B3B-8F70-57B955F5D546}">
  <dimension ref="A1:B7"/>
  <sheetViews>
    <sheetView workbookViewId="0">
      <selection activeCell="B7" sqref="B7"/>
    </sheetView>
  </sheetViews>
  <sheetFormatPr defaultRowHeight="13.8" x14ac:dyDescent="0.25"/>
  <cols>
    <col min="1" max="1" width="11.8984375" bestFit="1" customWidth="1"/>
    <col min="2" max="2" width="12.5" bestFit="1" customWidth="1"/>
    <col min="3" max="3" width="13.3984375" customWidth="1"/>
  </cols>
  <sheetData>
    <row r="1" spans="1:2" x14ac:dyDescent="0.25">
      <c r="A1" s="1" t="s">
        <v>0</v>
      </c>
      <c r="B1" t="s">
        <v>43</v>
      </c>
    </row>
    <row r="2" spans="1:2" x14ac:dyDescent="0.25">
      <c r="A2" s="2" t="s">
        <v>6</v>
      </c>
      <c r="B2" s="8">
        <v>32016</v>
      </c>
    </row>
    <row r="3" spans="1:2" x14ac:dyDescent="0.25">
      <c r="A3" s="2" t="s">
        <v>7</v>
      </c>
      <c r="B3" s="8">
        <v>24231</v>
      </c>
    </row>
    <row r="4" spans="1:2" x14ac:dyDescent="0.25">
      <c r="A4" s="2" t="s">
        <v>8</v>
      </c>
      <c r="B4" s="8">
        <v>34888</v>
      </c>
    </row>
    <row r="5" spans="1:2" x14ac:dyDescent="0.25">
      <c r="A5" s="2" t="s">
        <v>9</v>
      </c>
      <c r="B5" s="8">
        <v>43455</v>
      </c>
    </row>
    <row r="6" spans="1:2" x14ac:dyDescent="0.25">
      <c r="A6" s="2" t="s">
        <v>3</v>
      </c>
      <c r="B6" s="8">
        <v>134590</v>
      </c>
    </row>
    <row r="7" spans="1:2" x14ac:dyDescent="0.25">
      <c r="B7" s="4">
        <f>GETPIVOTDATA("[Measures].[Total Bookings]",$A$1)</f>
        <v>134590</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87D45-49E4-4D46-9AB8-3CDEFE2A3854}">
  <dimension ref="A1"/>
  <sheetViews>
    <sheetView showGridLines="0" workbookViewId="0">
      <selection activeCell="H17" activeCellId="1" sqref="I12 H17"/>
    </sheetView>
  </sheetViews>
  <sheetFormatPr defaultRowHeight="13.8" x14ac:dyDescent="0.25"/>
  <cols>
    <col min="1" max="16384" width="8.796875" style="7"/>
  </cols>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E013C-6230-4354-9C2B-BA71C558632C}">
  <dimension ref="A1:B9"/>
  <sheetViews>
    <sheetView workbookViewId="0"/>
  </sheetViews>
  <sheetFormatPr defaultRowHeight="13.8" x14ac:dyDescent="0.25"/>
  <cols>
    <col min="1" max="1" width="11.8984375" bestFit="1" customWidth="1"/>
    <col min="2" max="3" width="18.5" bestFit="1" customWidth="1"/>
  </cols>
  <sheetData>
    <row r="1" spans="1:2" x14ac:dyDescent="0.25">
      <c r="A1" s="1" t="s">
        <v>0</v>
      </c>
      <c r="B1" t="s">
        <v>63</v>
      </c>
    </row>
    <row r="2" spans="1:2" x14ac:dyDescent="0.25">
      <c r="A2" s="2" t="s">
        <v>21</v>
      </c>
      <c r="B2" s="5">
        <v>5.0189464298982092E-2</v>
      </c>
    </row>
    <row r="3" spans="1:2" x14ac:dyDescent="0.25">
      <c r="A3" s="2" t="s">
        <v>22</v>
      </c>
      <c r="B3" s="5">
        <v>9.9405602199271859E-2</v>
      </c>
    </row>
    <row r="4" spans="1:2" x14ac:dyDescent="0.25">
      <c r="A4" s="2" t="s">
        <v>23</v>
      </c>
      <c r="B4" s="5">
        <v>6.0227357158778513E-2</v>
      </c>
    </row>
    <row r="5" spans="1:2" x14ac:dyDescent="0.25">
      <c r="A5" s="2" t="s">
        <v>24</v>
      </c>
      <c r="B5" s="5">
        <v>0.10963667434430492</v>
      </c>
    </row>
    <row r="6" spans="1:2" x14ac:dyDescent="0.25">
      <c r="A6" s="2" t="s">
        <v>25</v>
      </c>
      <c r="B6" s="5">
        <v>0.19985140054981795</v>
      </c>
    </row>
    <row r="7" spans="1:2" x14ac:dyDescent="0.25">
      <c r="A7" s="2" t="s">
        <v>26</v>
      </c>
      <c r="B7" s="5">
        <v>0.4091388661861951</v>
      </c>
    </row>
    <row r="8" spans="1:2" x14ac:dyDescent="0.25">
      <c r="A8" s="2" t="s">
        <v>27</v>
      </c>
      <c r="B8" s="5">
        <v>7.1550635262649528E-2</v>
      </c>
    </row>
    <row r="9" spans="1:2" x14ac:dyDescent="0.25">
      <c r="A9" s="2" t="s">
        <v>3</v>
      </c>
      <c r="B9" s="5">
        <v>1</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B89DF-4585-4FA3-90DF-900CB4D2E966}">
  <dimension ref="A1:B7"/>
  <sheetViews>
    <sheetView workbookViewId="0">
      <selection activeCell="B7" sqref="B7"/>
    </sheetView>
  </sheetViews>
  <sheetFormatPr defaultRowHeight="13.8" x14ac:dyDescent="0.25"/>
  <cols>
    <col min="1" max="1" width="11.8984375" bestFit="1" customWidth="1"/>
    <col min="2" max="2" width="14.19921875" bestFit="1" customWidth="1"/>
    <col min="3" max="3" width="24.796875" customWidth="1"/>
  </cols>
  <sheetData>
    <row r="1" spans="1:2" x14ac:dyDescent="0.25">
      <c r="A1" s="1" t="s">
        <v>0</v>
      </c>
      <c r="B1" t="s">
        <v>55</v>
      </c>
    </row>
    <row r="2" spans="1:2" x14ac:dyDescent="0.25">
      <c r="A2" s="2" t="s">
        <v>17</v>
      </c>
      <c r="B2" s="8">
        <v>49505</v>
      </c>
    </row>
    <row r="3" spans="1:2" x14ac:dyDescent="0.25">
      <c r="A3" s="2" t="s">
        <v>18</v>
      </c>
      <c r="B3" s="8">
        <v>30566</v>
      </c>
    </row>
    <row r="4" spans="1:2" x14ac:dyDescent="0.25">
      <c r="A4" s="2" t="s">
        <v>19</v>
      </c>
      <c r="B4" s="8">
        <v>16073</v>
      </c>
    </row>
    <row r="5" spans="1:2" x14ac:dyDescent="0.25">
      <c r="A5" s="2" t="s">
        <v>20</v>
      </c>
      <c r="B5" s="8">
        <v>38446</v>
      </c>
    </row>
    <row r="6" spans="1:2" x14ac:dyDescent="0.25">
      <c r="A6" s="2" t="s">
        <v>3</v>
      </c>
      <c r="B6" s="8">
        <v>134590</v>
      </c>
    </row>
    <row r="7" spans="1:2" x14ac:dyDescent="0.25">
      <c r="B7" s="4">
        <f>GETPIVOTDATA("[Measures].[Utilized Capacity]",$A$1)</f>
        <v>134590</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72CFD-9D37-4F21-98F1-C64341373634}">
  <dimension ref="A1:B10"/>
  <sheetViews>
    <sheetView workbookViewId="0">
      <selection activeCell="N4" sqref="N4"/>
    </sheetView>
  </sheetViews>
  <sheetFormatPr defaultRowHeight="13.8" x14ac:dyDescent="0.25"/>
  <cols>
    <col min="1" max="1" width="13.8984375" bestFit="1" customWidth="1"/>
    <col min="2" max="2" width="12.5" bestFit="1" customWidth="1"/>
    <col min="3" max="3" width="7.59765625" bestFit="1" customWidth="1"/>
    <col min="4" max="4" width="8.19921875" bestFit="1" customWidth="1"/>
    <col min="5" max="6" width="10.69921875" bestFit="1" customWidth="1"/>
    <col min="7" max="7" width="10.19921875" bestFit="1" customWidth="1"/>
    <col min="8" max="8" width="11.5" bestFit="1" customWidth="1"/>
    <col min="9" max="9" width="10.09765625" bestFit="1" customWidth="1"/>
  </cols>
  <sheetData>
    <row r="1" spans="1:2" x14ac:dyDescent="0.25">
      <c r="A1" s="1" t="s">
        <v>64</v>
      </c>
      <c r="B1" t="s" vm="1">
        <v>65</v>
      </c>
    </row>
    <row r="2" spans="1:2" x14ac:dyDescent="0.25">
      <c r="A2" s="1" t="s">
        <v>66</v>
      </c>
      <c r="B2" t="s" vm="2">
        <v>65</v>
      </c>
    </row>
    <row r="4" spans="1:2" x14ac:dyDescent="0.25">
      <c r="A4" s="1" t="s">
        <v>0</v>
      </c>
      <c r="B4" t="s">
        <v>43</v>
      </c>
    </row>
    <row r="5" spans="1:2" x14ac:dyDescent="0.25">
      <c r="A5" s="2" t="s">
        <v>56</v>
      </c>
      <c r="B5" s="8">
        <v>17561</v>
      </c>
    </row>
    <row r="6" spans="1:2" x14ac:dyDescent="0.25">
      <c r="A6" s="2" t="s">
        <v>57</v>
      </c>
      <c r="B6" s="8">
        <v>9989</v>
      </c>
    </row>
    <row r="7" spans="1:2" x14ac:dyDescent="0.25">
      <c r="A7" s="2" t="s">
        <v>58</v>
      </c>
      <c r="B7" s="8">
        <v>19480</v>
      </c>
    </row>
    <row r="8" spans="1:2" x14ac:dyDescent="0.25">
      <c r="A8" s="2" t="s">
        <v>62</v>
      </c>
      <c r="B8" s="8">
        <v>77907</v>
      </c>
    </row>
    <row r="9" spans="1:2" x14ac:dyDescent="0.25">
      <c r="A9" s="2" t="s">
        <v>59</v>
      </c>
      <c r="B9" s="8">
        <v>9653</v>
      </c>
    </row>
    <row r="10" spans="1:2" x14ac:dyDescent="0.25">
      <c r="A10" s="2" t="s">
        <v>3</v>
      </c>
      <c r="B10" s="8">
        <v>134590</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8080-99B2-449C-BEC9-00FF85FBA99C}">
  <dimension ref="A1:B11"/>
  <sheetViews>
    <sheetView workbookViewId="0">
      <selection activeCell="F24" sqref="F24"/>
    </sheetView>
  </sheetViews>
  <sheetFormatPr defaultRowHeight="13.8" x14ac:dyDescent="0.25"/>
  <cols>
    <col min="1" max="1" width="11.8984375" bestFit="1" customWidth="1"/>
    <col min="2" max="2" width="13.3984375" bestFit="1" customWidth="1"/>
  </cols>
  <sheetData>
    <row r="1" spans="1:2" x14ac:dyDescent="0.25">
      <c r="A1" s="1" t="s">
        <v>0</v>
      </c>
      <c r="B1" t="s">
        <v>44</v>
      </c>
    </row>
    <row r="2" spans="1:2" x14ac:dyDescent="0.25">
      <c r="A2" s="2" t="s">
        <v>10</v>
      </c>
      <c r="B2" s="5">
        <v>0.58414354380598643</v>
      </c>
    </row>
    <row r="3" spans="1:2" x14ac:dyDescent="0.25">
      <c r="A3" s="2" t="s">
        <v>11</v>
      </c>
      <c r="B3" s="5">
        <v>0.62016275893466877</v>
      </c>
    </row>
    <row r="4" spans="1:2" x14ac:dyDescent="0.25">
      <c r="A4" s="2" t="s">
        <v>12</v>
      </c>
      <c r="B4" s="5">
        <v>0.59509593794651972</v>
      </c>
    </row>
    <row r="5" spans="1:2" x14ac:dyDescent="0.25">
      <c r="A5" s="2" t="s">
        <v>13</v>
      </c>
      <c r="B5" s="5">
        <v>0.57256961406936979</v>
      </c>
    </row>
    <row r="6" spans="1:2" x14ac:dyDescent="0.25">
      <c r="A6" s="2" t="s">
        <v>14</v>
      </c>
      <c r="B6" s="5">
        <v>0.52603137351778662</v>
      </c>
    </row>
    <row r="7" spans="1:2" x14ac:dyDescent="0.25">
      <c r="A7" s="2" t="s">
        <v>15</v>
      </c>
      <c r="B7" s="5">
        <v>0.59998476229175135</v>
      </c>
    </row>
    <row r="8" spans="1:2" x14ac:dyDescent="0.25">
      <c r="A8" s="2" t="s">
        <v>16</v>
      </c>
      <c r="B8" s="5">
        <v>0.44621246077991933</v>
      </c>
    </row>
    <row r="9" spans="1:2" x14ac:dyDescent="0.25">
      <c r="A9" s="2" t="s">
        <v>3</v>
      </c>
      <c r="B9" s="5">
        <v>0.57869255641166761</v>
      </c>
    </row>
    <row r="11" spans="1:2" x14ac:dyDescent="0.25">
      <c r="B11" s="5">
        <f>GETPIVOTDATA("[Measures].[Occupancy Rate]",$A$1)</f>
        <v>0.57869255641166761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1CF7E-F15E-47DD-9907-8C4B1FD2E427}">
  <dimension ref="A1"/>
  <sheetViews>
    <sheetView showGridLines="0" tabSelected="1" topLeftCell="A4" workbookViewId="0"/>
  </sheetViews>
  <sheetFormatPr defaultRowHeight="13.8" x14ac:dyDescent="0.25"/>
  <cols>
    <col min="1" max="16384" width="8.796875" style="6"/>
  </cols>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19B51-CA9F-462E-891D-46BADED146B7}">
  <dimension ref="A1"/>
  <sheetViews>
    <sheetView showGridLines="0" zoomScale="81" zoomScaleNormal="81" workbookViewId="0"/>
  </sheetViews>
  <sheetFormatPr defaultRowHeight="13.8" x14ac:dyDescent="0.25"/>
  <cols>
    <col min="1" max="16384" width="8.79687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8031F-2E84-4BED-8638-206DC3FACB84}">
  <dimension ref="A1:F10"/>
  <sheetViews>
    <sheetView workbookViewId="0">
      <selection activeCell="B3" sqref="B3"/>
    </sheetView>
  </sheetViews>
  <sheetFormatPr defaultRowHeight="13.8" x14ac:dyDescent="0.25"/>
  <cols>
    <col min="1" max="1" width="12.09765625" bestFit="1" customWidth="1"/>
    <col min="2" max="2" width="14.3984375" bestFit="1" customWidth="1"/>
    <col min="3" max="3" width="8.296875" bestFit="1" customWidth="1"/>
    <col min="4" max="4" width="9.5" bestFit="1" customWidth="1"/>
    <col min="5" max="5" width="8.296875" bestFit="1" customWidth="1"/>
    <col min="6" max="6" width="10.09765625" bestFit="1" customWidth="1"/>
    <col min="7" max="7" width="10.69921875" customWidth="1"/>
    <col min="8" max="8" width="10.8984375" bestFit="1" customWidth="1"/>
    <col min="9" max="9" width="9.69921875" bestFit="1" customWidth="1"/>
  </cols>
  <sheetData>
    <row r="1" spans="1:6" x14ac:dyDescent="0.25">
      <c r="A1" s="1" t="s">
        <v>42</v>
      </c>
      <c r="B1" s="1" t="s">
        <v>4</v>
      </c>
    </row>
    <row r="2" spans="1:6" x14ac:dyDescent="0.25">
      <c r="A2" s="1" t="s">
        <v>0</v>
      </c>
      <c r="B2" t="s">
        <v>6</v>
      </c>
      <c r="C2" t="s">
        <v>7</v>
      </c>
      <c r="D2" t="s">
        <v>8</v>
      </c>
      <c r="E2" t="s">
        <v>9</v>
      </c>
      <c r="F2" t="s">
        <v>3</v>
      </c>
    </row>
    <row r="3" spans="1:6" x14ac:dyDescent="0.25">
      <c r="A3" s="2" t="s">
        <v>10</v>
      </c>
      <c r="B3" s="3">
        <v>82443540</v>
      </c>
      <c r="C3" s="3">
        <v>56437570</v>
      </c>
      <c r="D3" s="3">
        <v>69255910</v>
      </c>
      <c r="E3" s="3">
        <v>51914158</v>
      </c>
      <c r="F3" s="3">
        <v>260051178</v>
      </c>
    </row>
    <row r="4" spans="1:6" x14ac:dyDescent="0.25">
      <c r="A4" s="2" t="s">
        <v>11</v>
      </c>
      <c r="B4" s="3">
        <v>72963360</v>
      </c>
      <c r="C4" s="3">
        <v>57933400</v>
      </c>
      <c r="D4" s="3">
        <v>56040450</v>
      </c>
      <c r="E4" s="3">
        <v>73918312</v>
      </c>
      <c r="F4" s="3">
        <v>260855522</v>
      </c>
    </row>
    <row r="5" spans="1:6" x14ac:dyDescent="0.25">
      <c r="A5" s="2" t="s">
        <v>12</v>
      </c>
      <c r="B5" s="3">
        <v>81876345</v>
      </c>
      <c r="C5" s="3">
        <v>54932178</v>
      </c>
      <c r="D5" s="3">
        <v>61007200</v>
      </c>
      <c r="E5" s="3">
        <v>87996216</v>
      </c>
      <c r="F5" s="3">
        <v>285811939</v>
      </c>
    </row>
    <row r="6" spans="1:6" x14ac:dyDescent="0.25">
      <c r="A6" s="2" t="s">
        <v>13</v>
      </c>
      <c r="B6" s="3">
        <v>60023460</v>
      </c>
      <c r="C6" s="3"/>
      <c r="D6" s="3">
        <v>47844020</v>
      </c>
      <c r="E6" s="3">
        <v>212444988</v>
      </c>
      <c r="F6" s="3">
        <v>320312468</v>
      </c>
    </row>
    <row r="7" spans="1:6" x14ac:dyDescent="0.25">
      <c r="A7" s="2" t="s">
        <v>14</v>
      </c>
      <c r="B7" s="3">
        <v>54494340</v>
      </c>
      <c r="C7" s="3">
        <v>36061172</v>
      </c>
      <c r="D7" s="3">
        <v>46246510</v>
      </c>
      <c r="E7" s="3">
        <v>74730742</v>
      </c>
      <c r="F7" s="3">
        <v>211532764</v>
      </c>
    </row>
    <row r="8" spans="1:6" x14ac:dyDescent="0.25">
      <c r="A8" s="2" t="s">
        <v>15</v>
      </c>
      <c r="B8" s="3">
        <v>68596005</v>
      </c>
      <c r="C8" s="3">
        <v>89135998</v>
      </c>
      <c r="D8" s="3">
        <v>44838780</v>
      </c>
      <c r="E8" s="3">
        <v>101511080</v>
      </c>
      <c r="F8" s="3">
        <v>304081863</v>
      </c>
    </row>
    <row r="9" spans="1:6" x14ac:dyDescent="0.25">
      <c r="A9" s="2" t="s">
        <v>16</v>
      </c>
      <c r="B9" s="3"/>
      <c r="C9" s="3"/>
      <c r="D9" s="3"/>
      <c r="E9" s="3">
        <v>66125495</v>
      </c>
      <c r="F9" s="3">
        <v>66125495</v>
      </c>
    </row>
    <row r="10" spans="1:6" x14ac:dyDescent="0.25">
      <c r="A10" s="2" t="s">
        <v>3</v>
      </c>
      <c r="B10" s="3">
        <v>420397050</v>
      </c>
      <c r="C10" s="3">
        <v>294500318</v>
      </c>
      <c r="D10" s="3">
        <v>325232870</v>
      </c>
      <c r="E10" s="3">
        <v>668640991</v>
      </c>
      <c r="F10" s="3">
        <v>1708771229</v>
      </c>
    </row>
  </sheetData>
  <pageMargins left="0.7" right="0.7" top="0.75" bottom="0.75" header="0.3" footer="0.3"/>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299C8-6F18-4658-B5BC-4F558C252EE3}">
  <dimension ref="A1"/>
  <sheetViews>
    <sheetView showGridLines="0" workbookViewId="0"/>
  </sheetViews>
  <sheetFormatPr defaultRowHeight="13.8" x14ac:dyDescent="0.25"/>
  <cols>
    <col min="1" max="16384" width="8.79687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5C9C6-D983-4C9A-856E-25958A93C683}">
  <dimension ref="A1"/>
  <sheetViews>
    <sheetView showGridLines="0" topLeftCell="A4" zoomScaleNormal="100" workbookViewId="0"/>
  </sheetViews>
  <sheetFormatPr defaultRowHeight="13.8" x14ac:dyDescent="0.25"/>
  <cols>
    <col min="1" max="16384" width="8.796875" style="7"/>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66698-0E1D-415E-8ECD-3BD0F6DEBDC5}">
  <dimension ref="A1"/>
  <sheetViews>
    <sheetView showGridLines="0" workbookViewId="0"/>
  </sheetViews>
  <sheetFormatPr defaultRowHeight="13.8" x14ac:dyDescent="0.25"/>
  <cols>
    <col min="1" max="16384" width="8.79687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F39B6-2ED9-48F3-BE9A-2B6B70E22DF7}">
  <dimension ref="A1:B6"/>
  <sheetViews>
    <sheetView workbookViewId="0">
      <selection activeCell="O12" sqref="O12"/>
    </sheetView>
  </sheetViews>
  <sheetFormatPr defaultRowHeight="13.8" x14ac:dyDescent="0.25"/>
  <cols>
    <col min="1" max="1" width="11.8984375" bestFit="1" customWidth="1"/>
    <col min="2" max="2" width="12.09765625" bestFit="1" customWidth="1"/>
  </cols>
  <sheetData>
    <row r="1" spans="1:2" x14ac:dyDescent="0.25">
      <c r="A1" s="1" t="s">
        <v>0</v>
      </c>
      <c r="B1" t="s">
        <v>42</v>
      </c>
    </row>
    <row r="2" spans="1:2" x14ac:dyDescent="0.25">
      <c r="A2" s="2" t="s">
        <v>17</v>
      </c>
      <c r="B2" s="3">
        <v>560271204</v>
      </c>
    </row>
    <row r="3" spans="1:2" x14ac:dyDescent="0.25">
      <c r="A3" s="2" t="s">
        <v>18</v>
      </c>
      <c r="B3" s="3">
        <v>462166344</v>
      </c>
    </row>
    <row r="4" spans="1:2" x14ac:dyDescent="0.25">
      <c r="A4" s="2" t="s">
        <v>19</v>
      </c>
      <c r="B4" s="3">
        <v>376752786</v>
      </c>
    </row>
    <row r="5" spans="1:2" x14ac:dyDescent="0.25">
      <c r="A5" s="2" t="s">
        <v>20</v>
      </c>
      <c r="B5" s="3">
        <v>309580895</v>
      </c>
    </row>
    <row r="6" spans="1:2" x14ac:dyDescent="0.25">
      <c r="A6" s="2" t="s">
        <v>3</v>
      </c>
      <c r="B6" s="3">
        <v>1708771229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984DB-F399-4D72-B646-7EBA6A852925}">
  <dimension ref="A1:C9"/>
  <sheetViews>
    <sheetView workbookViewId="0">
      <selection activeCell="B5" sqref="B5"/>
    </sheetView>
  </sheetViews>
  <sheetFormatPr defaultRowHeight="13.8" x14ac:dyDescent="0.25"/>
  <cols>
    <col min="1" max="1" width="11.8984375" bestFit="1" customWidth="1"/>
    <col min="2" max="2" width="12.5" bestFit="1" customWidth="1"/>
    <col min="3" max="3" width="16.296875" bestFit="1" customWidth="1"/>
    <col min="4" max="4" width="13.296875" bestFit="1" customWidth="1"/>
    <col min="5" max="5" width="23" bestFit="1" customWidth="1"/>
  </cols>
  <sheetData>
    <row r="1" spans="1:3" x14ac:dyDescent="0.25">
      <c r="A1" s="1" t="s">
        <v>0</v>
      </c>
      <c r="B1" t="s">
        <v>43</v>
      </c>
      <c r="C1" t="s">
        <v>61</v>
      </c>
    </row>
    <row r="2" spans="1:3" x14ac:dyDescent="0.25">
      <c r="A2" s="2" t="s">
        <v>21</v>
      </c>
      <c r="B2" s="8">
        <v>6755</v>
      </c>
      <c r="C2" s="8">
        <v>1654</v>
      </c>
    </row>
    <row r="3" spans="1:3" x14ac:dyDescent="0.25">
      <c r="A3" s="2" t="s">
        <v>22</v>
      </c>
      <c r="B3" s="8">
        <v>13379</v>
      </c>
      <c r="C3" s="8">
        <v>3344</v>
      </c>
    </row>
    <row r="4" spans="1:3" x14ac:dyDescent="0.25">
      <c r="A4" s="2" t="s">
        <v>23</v>
      </c>
      <c r="B4" s="8">
        <v>8106</v>
      </c>
      <c r="C4" s="8">
        <v>2009</v>
      </c>
    </row>
    <row r="5" spans="1:3" x14ac:dyDescent="0.25">
      <c r="A5" s="2" t="s">
        <v>24</v>
      </c>
      <c r="B5" s="8">
        <v>14756</v>
      </c>
      <c r="C5" s="8">
        <v>3586</v>
      </c>
    </row>
    <row r="6" spans="1:3" x14ac:dyDescent="0.25">
      <c r="A6" s="2" t="s">
        <v>25</v>
      </c>
      <c r="B6" s="8">
        <v>26898</v>
      </c>
      <c r="C6" s="8">
        <v>6722</v>
      </c>
    </row>
    <row r="7" spans="1:3" x14ac:dyDescent="0.25">
      <c r="A7" s="2" t="s">
        <v>26</v>
      </c>
      <c r="B7" s="8">
        <v>55066</v>
      </c>
      <c r="C7" s="8">
        <v>13698</v>
      </c>
    </row>
    <row r="8" spans="1:3" x14ac:dyDescent="0.25">
      <c r="A8" s="2" t="s">
        <v>27</v>
      </c>
      <c r="B8" s="8">
        <v>9630</v>
      </c>
      <c r="C8" s="8">
        <v>2407</v>
      </c>
    </row>
    <row r="9" spans="1:3" x14ac:dyDescent="0.25">
      <c r="A9" s="2" t="s">
        <v>3</v>
      </c>
      <c r="B9" s="8">
        <v>134590</v>
      </c>
      <c r="C9" s="8">
        <v>33420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117DA-513D-4824-969C-D815881193C2}">
  <dimension ref="A1:D18"/>
  <sheetViews>
    <sheetView workbookViewId="0">
      <selection activeCell="D18" sqref="D18"/>
    </sheetView>
  </sheetViews>
  <sheetFormatPr defaultRowHeight="13.8" x14ac:dyDescent="0.25"/>
  <cols>
    <col min="1" max="1" width="11.8984375" bestFit="1" customWidth="1"/>
    <col min="2" max="2" width="12.09765625" bestFit="1" customWidth="1"/>
    <col min="3" max="3" width="12.5" bestFit="1" customWidth="1"/>
    <col min="4" max="4" width="12.296875" bestFit="1" customWidth="1"/>
  </cols>
  <sheetData>
    <row r="1" spans="1:4" x14ac:dyDescent="0.25">
      <c r="A1" s="1" t="s">
        <v>0</v>
      </c>
      <c r="B1" t="s">
        <v>42</v>
      </c>
      <c r="C1" t="s">
        <v>43</v>
      </c>
      <c r="D1" t="s">
        <v>54</v>
      </c>
    </row>
    <row r="2" spans="1:4" x14ac:dyDescent="0.25">
      <c r="A2" s="2" t="s">
        <v>28</v>
      </c>
      <c r="B2" s="5">
        <v>8.0866333453464292E-2</v>
      </c>
      <c r="C2" s="5">
        <v>8.1469648562300323E-2</v>
      </c>
      <c r="D2" s="8">
        <v>0.57869255641166761</v>
      </c>
    </row>
    <row r="3" spans="1:4" x14ac:dyDescent="0.25">
      <c r="A3" s="2" t="s">
        <v>29</v>
      </c>
      <c r="B3" s="5">
        <v>8.1600109852973182E-2</v>
      </c>
      <c r="C3" s="5">
        <v>8.1417638754736607E-2</v>
      </c>
      <c r="D3" s="8">
        <v>0.57869255641166761</v>
      </c>
    </row>
    <row r="4" spans="1:4" x14ac:dyDescent="0.25">
      <c r="A4" s="2" t="s">
        <v>30</v>
      </c>
      <c r="B4" s="5">
        <v>6.725427783990387E-2</v>
      </c>
      <c r="C4" s="5">
        <v>6.7181811427297719E-2</v>
      </c>
      <c r="D4" s="8">
        <v>0.57869255641166761</v>
      </c>
    </row>
    <row r="5" spans="1:4" x14ac:dyDescent="0.25">
      <c r="A5" s="2" t="s">
        <v>31</v>
      </c>
      <c r="B5" s="5">
        <v>8.1181215861868897E-2</v>
      </c>
      <c r="C5" s="5">
        <v>8.123931941451816E-2</v>
      </c>
      <c r="D5" s="8">
        <v>0.57869255641166761</v>
      </c>
    </row>
    <row r="6" spans="1:4" x14ac:dyDescent="0.25">
      <c r="A6" s="2" t="s">
        <v>32</v>
      </c>
      <c r="B6" s="5">
        <v>6.7632557851312003E-2</v>
      </c>
      <c r="C6" s="5">
        <v>6.7531020135225495E-2</v>
      </c>
      <c r="D6" s="8">
        <v>0.57869255641166761</v>
      </c>
    </row>
    <row r="7" spans="1:4" x14ac:dyDescent="0.25">
      <c r="A7" s="2" t="s">
        <v>33</v>
      </c>
      <c r="B7" s="5">
        <v>8.1685424374616511E-2</v>
      </c>
      <c r="C7" s="5">
        <v>8.2034326472992053E-2</v>
      </c>
      <c r="D7" s="8">
        <v>0.57869255641166761</v>
      </c>
    </row>
    <row r="8" spans="1:4" x14ac:dyDescent="0.25">
      <c r="A8" s="2" t="s">
        <v>34</v>
      </c>
      <c r="B8" s="5">
        <v>8.115438547098805E-2</v>
      </c>
      <c r="C8" s="5">
        <v>8.1306189167100085E-2</v>
      </c>
      <c r="D8" s="8">
        <v>0.57869255641166761</v>
      </c>
    </row>
    <row r="9" spans="1:4" x14ac:dyDescent="0.25">
      <c r="A9" s="2" t="s">
        <v>35</v>
      </c>
      <c r="B9" s="5">
        <v>6.6803805601762037E-2</v>
      </c>
      <c r="C9" s="5">
        <v>6.6996062114570182E-2</v>
      </c>
      <c r="D9" s="8">
        <v>0.57869255641166761</v>
      </c>
    </row>
    <row r="10" spans="1:4" x14ac:dyDescent="0.25">
      <c r="A10" s="2" t="s">
        <v>36</v>
      </c>
      <c r="B10" s="5">
        <v>8.1670167212301539E-2</v>
      </c>
      <c r="C10" s="5">
        <v>8.144735864477301E-2</v>
      </c>
      <c r="D10" s="8">
        <v>0.57869255641166761</v>
      </c>
    </row>
    <row r="11" spans="1:4" x14ac:dyDescent="0.25">
      <c r="A11" s="2" t="s">
        <v>37</v>
      </c>
      <c r="B11" s="5">
        <v>8.1569676288129972E-2</v>
      </c>
      <c r="C11" s="5">
        <v>8.1202169551972653E-2</v>
      </c>
      <c r="D11" s="8">
        <v>0.57869255641166761</v>
      </c>
    </row>
    <row r="12" spans="1:4" x14ac:dyDescent="0.25">
      <c r="A12" s="2" t="s">
        <v>38</v>
      </c>
      <c r="B12" s="5">
        <v>8.1772555406245076E-2</v>
      </c>
      <c r="C12" s="5">
        <v>8.186343710528271E-2</v>
      </c>
      <c r="D12" s="8">
        <v>0.57869255641166761</v>
      </c>
    </row>
    <row r="13" spans="1:4" x14ac:dyDescent="0.25">
      <c r="A13" s="2" t="s">
        <v>39</v>
      </c>
      <c r="B13" s="5">
        <v>6.7189303080195995E-2</v>
      </c>
      <c r="C13" s="5">
        <v>6.7018352032097481E-2</v>
      </c>
      <c r="D13" s="8">
        <v>0.57869255641166761</v>
      </c>
    </row>
    <row r="14" spans="1:4" x14ac:dyDescent="0.25">
      <c r="A14" s="2" t="s">
        <v>40</v>
      </c>
      <c r="B14" s="5">
        <v>6.7324591523772667E-2</v>
      </c>
      <c r="C14" s="5">
        <v>6.7025782004606585E-2</v>
      </c>
      <c r="D14" s="8">
        <v>0.57869255641166761</v>
      </c>
    </row>
    <row r="15" spans="1:4" x14ac:dyDescent="0.25">
      <c r="A15" s="2" t="s">
        <v>41</v>
      </c>
      <c r="B15" s="5">
        <v>1.2295596182465921E-2</v>
      </c>
      <c r="C15" s="5">
        <v>1.2266884612526934E-2</v>
      </c>
      <c r="D15" s="8">
        <v>0.57869255641166761</v>
      </c>
    </row>
    <row r="16" spans="1:4" x14ac:dyDescent="0.25">
      <c r="A16" s="2" t="s">
        <v>3</v>
      </c>
      <c r="B16" s="5">
        <v>1</v>
      </c>
      <c r="C16" s="5">
        <v>1</v>
      </c>
      <c r="D16" s="8">
        <v>0.57869255641166761</v>
      </c>
    </row>
    <row r="18" spans="4:4" x14ac:dyDescent="0.25">
      <c r="D18" s="5">
        <f>GETPIVOTDATA("[Measures].[utilization rate]",$A$1)</f>
        <v>0.57869255641166761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7AA8B-48B1-44DF-AB61-C80DA781FD55}">
  <dimension ref="A1:B17"/>
  <sheetViews>
    <sheetView workbookViewId="0">
      <selection activeCell="B17" sqref="B17"/>
    </sheetView>
  </sheetViews>
  <sheetFormatPr defaultRowHeight="13.8" x14ac:dyDescent="0.25"/>
  <cols>
    <col min="1" max="1" width="11.8984375" bestFit="1" customWidth="1"/>
    <col min="2" max="2" width="14.19921875" bestFit="1" customWidth="1"/>
  </cols>
  <sheetData>
    <row r="1" spans="1:2" x14ac:dyDescent="0.25">
      <c r="A1" s="1" t="s">
        <v>0</v>
      </c>
      <c r="B1" t="s">
        <v>60</v>
      </c>
    </row>
    <row r="2" spans="1:2" x14ac:dyDescent="0.25">
      <c r="A2" s="2" t="s">
        <v>28</v>
      </c>
      <c r="B2" s="5">
        <v>0.25344277245782032</v>
      </c>
    </row>
    <row r="3" spans="1:2" x14ac:dyDescent="0.25">
      <c r="A3" s="2" t="s">
        <v>29</v>
      </c>
      <c r="B3" s="5">
        <v>0.24739916043073554</v>
      </c>
    </row>
    <row r="4" spans="1:2" x14ac:dyDescent="0.25">
      <c r="A4" s="2" t="s">
        <v>30</v>
      </c>
      <c r="B4" s="5">
        <v>0.24618447246184472</v>
      </c>
    </row>
    <row r="5" spans="1:2" x14ac:dyDescent="0.25">
      <c r="A5" s="2" t="s">
        <v>31</v>
      </c>
      <c r="B5" s="5">
        <v>0.25352112676056338</v>
      </c>
    </row>
    <row r="6" spans="1:2" x14ac:dyDescent="0.25">
      <c r="A6" s="2" t="s">
        <v>32</v>
      </c>
      <c r="B6" s="5">
        <v>0.24447133898118606</v>
      </c>
    </row>
    <row r="7" spans="1:2" x14ac:dyDescent="0.25">
      <c r="A7" s="2" t="s">
        <v>33</v>
      </c>
      <c r="B7" s="5">
        <v>0.25332850285300246</v>
      </c>
    </row>
    <row r="8" spans="1:2" x14ac:dyDescent="0.25">
      <c r="A8" s="2" t="s">
        <v>34</v>
      </c>
      <c r="B8" s="5">
        <v>0.25111943708306678</v>
      </c>
    </row>
    <row r="9" spans="1:2" x14ac:dyDescent="0.25">
      <c r="A9" s="2" t="s">
        <v>35</v>
      </c>
      <c r="B9" s="5">
        <v>0.25496284795386492</v>
      </c>
    </row>
    <row r="10" spans="1:2" x14ac:dyDescent="0.25">
      <c r="A10" s="2" t="s">
        <v>36</v>
      </c>
      <c r="B10" s="5">
        <v>0.24548440065681446</v>
      </c>
    </row>
    <row r="11" spans="1:2" x14ac:dyDescent="0.25">
      <c r="A11" s="2" t="s">
        <v>37</v>
      </c>
      <c r="B11" s="5">
        <v>0.24183365358221245</v>
      </c>
    </row>
    <row r="12" spans="1:2" x14ac:dyDescent="0.25">
      <c r="A12" s="2" t="s">
        <v>38</v>
      </c>
      <c r="B12" s="5">
        <v>0.24804864766745327</v>
      </c>
    </row>
    <row r="13" spans="1:2" x14ac:dyDescent="0.25">
      <c r="A13" s="2" t="s">
        <v>39</v>
      </c>
      <c r="B13" s="5">
        <v>0.24501108647450112</v>
      </c>
    </row>
    <row r="14" spans="1:2" x14ac:dyDescent="0.25">
      <c r="A14" s="2" t="s">
        <v>40</v>
      </c>
      <c r="B14" s="5">
        <v>0.24309943465247755</v>
      </c>
    </row>
    <row r="15" spans="1:2" x14ac:dyDescent="0.25">
      <c r="A15" s="2" t="s">
        <v>41</v>
      </c>
      <c r="B15" s="5">
        <v>0.23985463355542097</v>
      </c>
    </row>
    <row r="16" spans="1:2" x14ac:dyDescent="0.25">
      <c r="A16" s="2" t="s">
        <v>3</v>
      </c>
      <c r="B16" s="5">
        <v>0.24830968125417935</v>
      </c>
    </row>
    <row r="17" spans="2:2" x14ac:dyDescent="0.25">
      <c r="B17" s="5">
        <f>GETPIVOTDATA("[Measures].[Cancellation rate]",$A$1)</f>
        <v>0.24830968125417935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1C4B5-3600-46A9-8EEC-E64333AE511C}">
  <dimension ref="A1:B5"/>
  <sheetViews>
    <sheetView workbookViewId="0">
      <selection activeCell="B3" sqref="B3"/>
    </sheetView>
  </sheetViews>
  <sheetFormatPr defaultRowHeight="13.8" x14ac:dyDescent="0.25"/>
  <cols>
    <col min="1" max="1" width="11.8984375" bestFit="1" customWidth="1"/>
    <col min="2" max="2" width="12.09765625" bestFit="1" customWidth="1"/>
    <col min="3" max="3" width="13.3984375" customWidth="1"/>
    <col min="4" max="4" width="26.59765625" customWidth="1"/>
  </cols>
  <sheetData>
    <row r="1" spans="1:2" x14ac:dyDescent="0.25">
      <c r="A1" s="1" t="s">
        <v>0</v>
      </c>
      <c r="B1" t="s">
        <v>42</v>
      </c>
    </row>
    <row r="2" spans="1:2" x14ac:dyDescent="0.25">
      <c r="A2" s="2" t="s">
        <v>45</v>
      </c>
      <c r="B2" s="3">
        <v>572908208</v>
      </c>
    </row>
    <row r="3" spans="1:2" x14ac:dyDescent="0.25">
      <c r="A3" s="2" t="s">
        <v>46</v>
      </c>
      <c r="B3" s="3">
        <v>553932355</v>
      </c>
    </row>
    <row r="4" spans="1:2" x14ac:dyDescent="0.25">
      <c r="A4" s="2" t="s">
        <v>47</v>
      </c>
      <c r="B4" s="3">
        <v>581930666</v>
      </c>
    </row>
    <row r="5" spans="1:2" x14ac:dyDescent="0.25">
      <c r="A5" s="2" t="s">
        <v>3</v>
      </c>
      <c r="B5" s="3">
        <v>1708771229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11A87-9354-416B-8254-3A71D0F85F1E}">
  <dimension ref="A1:B4"/>
  <sheetViews>
    <sheetView workbookViewId="0">
      <selection activeCell="B4" sqref="B4"/>
    </sheetView>
  </sheetViews>
  <sheetFormatPr defaultRowHeight="13.8" x14ac:dyDescent="0.25"/>
  <cols>
    <col min="1" max="1" width="11.8984375" bestFit="1" customWidth="1"/>
    <col min="2" max="2" width="12.09765625" bestFit="1" customWidth="1"/>
    <col min="3" max="3" width="20.5" bestFit="1" customWidth="1"/>
  </cols>
  <sheetData>
    <row r="1" spans="1:2" x14ac:dyDescent="0.25">
      <c r="A1" s="1" t="s">
        <v>0</v>
      </c>
      <c r="B1" t="s">
        <v>42</v>
      </c>
    </row>
    <row r="2" spans="1:2" x14ac:dyDescent="0.25">
      <c r="A2" s="2" t="s">
        <v>48</v>
      </c>
      <c r="B2" s="3">
        <v>656019297</v>
      </c>
    </row>
    <row r="3" spans="1:2" x14ac:dyDescent="0.25">
      <c r="A3" s="2" t="s">
        <v>49</v>
      </c>
      <c r="B3" s="3">
        <v>1052751932</v>
      </c>
    </row>
    <row r="4" spans="1:2" x14ac:dyDescent="0.25">
      <c r="A4" s="2" t="s">
        <v>3</v>
      </c>
      <c r="B4" s="3">
        <v>1708771229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D84CE-0548-4BD6-AFFD-92ECBCAC66CB}">
  <dimension ref="A1:F5"/>
  <sheetViews>
    <sheetView workbookViewId="0">
      <selection activeCell="Q23" sqref="Q23"/>
    </sheetView>
  </sheetViews>
  <sheetFormatPr defaultRowHeight="13.8" x14ac:dyDescent="0.25"/>
  <cols>
    <col min="1" max="1" width="12.09765625" bestFit="1" customWidth="1"/>
    <col min="2" max="2" width="14.3984375" bestFit="1" customWidth="1"/>
    <col min="3" max="3" width="8.296875" bestFit="1" customWidth="1"/>
    <col min="4" max="4" width="10.09765625" bestFit="1" customWidth="1"/>
    <col min="5" max="5" width="8.296875" bestFit="1" customWidth="1"/>
    <col min="6" max="6" width="10.09765625" bestFit="1" customWidth="1"/>
  </cols>
  <sheetData>
    <row r="1" spans="1:6" x14ac:dyDescent="0.25">
      <c r="A1" s="1" t="s">
        <v>42</v>
      </c>
      <c r="B1" s="1" t="s">
        <v>4</v>
      </c>
    </row>
    <row r="2" spans="1:6" x14ac:dyDescent="0.25">
      <c r="A2" s="1" t="s">
        <v>0</v>
      </c>
      <c r="B2" t="s">
        <v>17</v>
      </c>
      <c r="C2" t="s">
        <v>18</v>
      </c>
      <c r="D2" t="s">
        <v>19</v>
      </c>
      <c r="E2" t="s">
        <v>20</v>
      </c>
      <c r="F2" t="s">
        <v>3</v>
      </c>
    </row>
    <row r="3" spans="1:6" x14ac:dyDescent="0.25">
      <c r="A3" s="2" t="s">
        <v>48</v>
      </c>
      <c r="B3" s="3">
        <v>214553502</v>
      </c>
      <c r="C3" s="3">
        <v>158360568</v>
      </c>
      <c r="D3" s="3">
        <v>166494226</v>
      </c>
      <c r="E3" s="3">
        <v>116611001</v>
      </c>
      <c r="F3" s="3">
        <v>656019297</v>
      </c>
    </row>
    <row r="4" spans="1:6" x14ac:dyDescent="0.25">
      <c r="A4" s="2" t="s">
        <v>49</v>
      </c>
      <c r="B4" s="3">
        <v>345717702</v>
      </c>
      <c r="C4" s="3">
        <v>303805776</v>
      </c>
      <c r="D4" s="3">
        <v>210258560</v>
      </c>
      <c r="E4" s="3">
        <v>192969894</v>
      </c>
      <c r="F4" s="3">
        <v>1052751932</v>
      </c>
    </row>
    <row r="5" spans="1:6" x14ac:dyDescent="0.25">
      <c r="A5" s="2" t="s">
        <v>3</v>
      </c>
      <c r="B5" s="3">
        <v>560271204</v>
      </c>
      <c r="C5" s="3">
        <v>462166344</v>
      </c>
      <c r="D5" s="3">
        <v>376752786</v>
      </c>
      <c r="E5" s="3">
        <v>309580895</v>
      </c>
      <c r="F5" s="3">
        <v>1708771229</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i m _ d a t e _ 1 4 9 8 e 5 9 d - 7 9 e 3 - 4 8 c 9 - 8 3 0 6 - 1 9 1 7 5 6 d 8 a c 1 5 " > < C u s t o m C o n t e n t > < ! [ C D A T A [ < T a b l e W i d g e t G r i d S e r i a l i z a t i o n   x m l n s : x s d = " h t t p : / / w w w . w 3 . o r g / 2 0 0 1 / X M L S c h e m a "   x m l n s : x s i = " h t t p : / / w w w . w 3 . o r g / 2 0 0 1 / X M L S c h e m a - i n s t a n c e " > < C o l u m n S u g g e s t e d T y p e   / > < C o l u m n F o r m a t   / > < C o l u m n A c c u r a c y   / > < C o l u m n C u r r e n c y S y m b o l   / > < C o l u m n P o s i t i v e P a t t e r n   / > < C o l u m n N e g a t i v e P a t t e r n   / > < C o l u m n W i d t h s > < i t e m > < k e y > < s t r i n g > m m m   y y   ( M o n t h   I n d e x ) < / s t r i n g > < / k e y > < v a l u e > < i n t > 2 2 5 < / i n t > < / v a l u e > < / i t e m > < i t e m > < k e y > < s t r i n g > m m m   y y < / s t r i n g > < / k e y > < v a l u e > < i n t > 1 1 0 < / i n t > < / v a l u e > < / i t e m > < i t e m > < k e y > < s t r i n g > w e e k   n o < / s t r i n g > < / k e y > < v a l u e > < i n t > 1 0 8 < / i n t > < / v a l u e > < / i t e m > < i t e m > < k e y > < s t r i n g > d a y _ t y p e < / s t r i n g > < / k e y > < v a l u e > < i n t > 1 1 4 < / i n t > < / v a l u e > < / i t e m > < i t e m > < k e y > < s t r i n g > m m m   y y   ( M o n t h ) < / s t r i n g > < / k e y > < v a l u e > < i n t > 1 7 8 < / i n t > < / v a l u e > < / i t e m > < i t e m > < k e y > < s t r i n g > d a t e   ( M o n t h   I n d e x ) < / s t r i n g > < / k e y > < v a l u e > < i n t > 1 9 2 < / i n t > < / v a l u e > < / i t e m > < i t e m > < k e y > < s t r i n g > d a t e   ( M o n t h ) < / s t r i n g > < / k e y > < v a l u e > < i n t > 1 4 5 < / i n t > < / v a l u e > < / i t e m > < i t e m > < k e y > < s t r i n g > d a t e < / s t r i n g > < / k e y > < v a l u e > < i n t > 7 7 < / i n t > < / v a l u e > < / i t e m > < i t e m > < k e y > < s t r i n g > d a t e   ( M o n t h   I n d e x ) 1 < / s t r i n g > < / k e y > < v a l u e > < i n t > 2 0 2 < / i n t > < / v a l u e > < / i t e m > < i t e m > < k e y > < s t r i n g > d a t e   ( M o n t h ) 1 < / s t r i n g > < / k e y > < v a l u e > < i n t > 1 5 5 < / i n t > < / v a l u e > < / i t e m > < / C o l u m n W i d t h s > < C o l u m n D i s p l a y I n d e x > < i t e m > < k e y > < s t r i n g > m m m   y y   ( M o n t h   I n d e x ) < / s t r i n g > < / k e y > < v a l u e > < i n t > 2 < / i n t > < / v a l u e > < / i t e m > < i t e m > < k e y > < s t r i n g > m m m   y y < / s t r i n g > < / k e y > < v a l u e > < i n t > 7 < / i n t > < / v a l u e > < / i t e m > < i t e m > < k e y > < s t r i n g > w e e k   n o < / s t r i n g > < / k e y > < v a l u e > < i n t > 0 < / i n t > < / v a l u e > < / i t e m > < i t e m > < k e y > < s t r i n g > d a y _ t y p e < / s t r i n g > < / k e y > < v a l u e > < i n t > 1 < / i n t > < / v a l u e > < / i t e m > < i t e m > < k e y > < s t r i n g > m m m   y y   ( M o n t h ) < / s t r i n g > < / k e y > < v a l u e > < i n t > 3 < / i n t > < / v a l u e > < / i t e m > < i t e m > < k e y > < s t r i n g > d a t e   ( M o n t h   I n d e x ) < / s t r i n g > < / k e y > < v a l u e > < i n t > 4 < / i n t > < / v a l u e > < / i t e m > < i t e m > < k e y > < s t r i n g > d a t e   ( M o n t h ) < / s t r i n g > < / k e y > < v a l u e > < i n t > 5 < / i n t > < / v a l u e > < / i t e m > < i t e m > < k e y > < s t r i n g > d a t e < / s t r i n g > < / k e y > < v a l u e > < i n t > 6 < / i n t > < / v a l u e > < / i t e m > < i t e m > < k e y > < s t r i n g > d a t e   ( M o n t h   I n d e x ) 1 < / s t r i n g > < / k e y > < v a l u e > < i n t > 8 < / i n t > < / v a l u e > < / i t e m > < i t e m > < k e y > < s t r i n g > d a t e   ( M o n t h ) 1 < / s t r i n g > < / k e y > < v a l u e > < i n t > 9 < / 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T a b l e O r d e r " > < C u s t o m C o n t e n t > < ! [ C D A T A [ d i m _ d a t e _ 1 4 9 8 e 5 9 d - 7 9 e 3 - 4 8 c 9 - 8 3 0 6 - 1 9 1 7 5 6 d 8 a c 1 5 , d i m _ h o t e l s _ 2 4 1 6 3 f 5 5 - b d 4 b - 4 7 5 1 - a b 5 9 - 9 d 3 7 e 2 5 a c b 4 1 , d i m _ r o o m s _ e f 7 2 d 6 6 8 - 5 a 9 a - 4 0 d 7 - a 6 5 6 - 8 1 4 0 b b 8 8 6 4 0 a , f a c t _ a g g r e g a t e d _ b o o k i n g s _ e 6 f 7 0 1 e 1 - a 3 b 2 - 4 b c d - a 8 1 7 - b b 6 7 a 4 1 9 8 2 4 0 , f a c t _ b o o k i n g s _ 8 d 3 0 a d 1 d - f d 6 7 - 4 e 6 b - 9 5 9 0 - 3 a d b 2 6 0 1 e 5 f e ] ] > < / C u s t o m C o n t e n t > < / G e m i n i > 
</file>

<file path=customXml/item12.xml>��< ? x m l   v e r s i o n = " 1 . 0 "   e n c o d i n g = " U T F - 1 6 " ? > < G e m i n i   x m l n s = " h t t p : / / g e m i n i / p i v o t c u s t o m i z a t i o n / T a b l e X M L _ d i m _ h o t e l s _ 2 4 1 6 3 f 5 5 - b d 4 b - 4 7 5 1 - a b 5 9 - 9 d 3 7 e 2 5 a c b 4 1 " > < C u s t o m C o n t e n t > < ! [ C D A T A [ < T a b l e W i d g e t G r i d S e r i a l i z a t i o n   x m l n s : x s d = " h t t p : / / w w w . w 3 . o r g / 2 0 0 1 / X M L S c h e m a "   x m l n s : x s i = " h t t p : / / w w w . w 3 . o r g / 2 0 0 1 / X M L S c h e m a - i n s t a n c e " > < C o l u m n S u g g e s t e d T y p e   / > < C o l u m n F o r m a t   / > < C o l u m n A c c u r a c y   / > < C o l u m n C u r r e n c y S y m b o l   / > < C o l u m n P o s i t i v e P a t t e r n   / > < C o l u m n N e g a t i v e P a t t e r n   / > < C o l u m n W i d t h s > < i t e m > < k e y > < s t r i n g > p r o p e r t y _ i d < / s t r i n g > < / k e y > < v a l u e > < i n t > 1 3 4 < / i n t > < / v a l u e > < / i t e m > < i t e m > < k e y > < s t r i n g > p r o p e r t y _ n a m e < / s t r i n g > < / k e y > < v a l u e > < i n t > 1 6 3 < / i n t > < / v a l u e > < / i t e m > < i t e m > < k e y > < s t r i n g > c a t e g o r y < / s t r i n g > < / k e y > < v a l u e > < i n t > 1 1 0 < / i n t > < / v a l u e > < / i t e m > < i t e m > < k e y > < s t r i n g > c i t y < / s t r i n g > < / k e y > < v a l u e > < i n t > 7 0 < / i n t > < / v a l u e > < / i t e m > < / C o l u m n W i d t h s > < C o l u m n D i s p l a y I n d e x > < i t e m > < k e y > < s t r i n g > p r o p e r t y _ i d < / s t r i n g > < / k e y > < v a l u e > < i n t > 0 < / i n t > < / v a l u e > < / i t e m > < i t e m > < k e y > < s t r i n g > p r o p e r t y _ n a m e < / s t r i n g > < / k e y > < v a l u e > < i n t > 1 < / i n t > < / v a l u e > < / i t e m > < i t e m > < k e y > < s t r i n g > c a t e g o r y < / s t r i n g > < / k e y > < v a l u e > < i n t > 2 < / i n t > < / v a l u e > < / i t e m > < i t e m > < k e y > < s t r i n g > c i t y < / s t r i n g > < / k e y > < v a l u e > < i n t > 3 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2 f c 0 f 5 3 e - 0 e 9 f - 4 c a 9 - 9 a 3 5 - c d a d e 6 9 0 1 8 f a " > < C u s t o m C o n t e n t > < ! [ C D A T A [ < ? x m l   v e r s i o n = " 1 . 0 "   e n c o d i n g = " u t f - 1 6 " ? > < S e t t i n g s > < C a l c u l a t e d F i e l d s > < i t e m > < M e a s u r e N a m e > T o t a l   R e v e n u e < / M e a s u r e N a m e > < D i s p l a y N a m e > T o t a l   R e v e n u e < / D i s p l a y N a m e > < V i s i b l e > F a l s e < / V i s i b l e > < / i t e m > < i t e m > < M e a s u r e N a m e > T o t a l   B o o k i n g s < / M e a s u r e N a m e > < D i s p l a y N a m e > T o t a l   B o o k i n g s < / D i s p l a y N a m e > < V i s i b l e > F a l s e < / V i s i b l e > < / i t e m > < i t e m > < M e a s u r e N a m e > O c c u p a n c y   R a t e < / M e a s u r e N a m e > < D i s p l a y N a m e > O c c u p a n c y   R a t e < / D i s p l a y N a m e > < V i s i b l e > F a l s e < / V i s i b l e > < / i t e m > < i t e m > < M e a s u r e N a m e > C a n c e l l a t i o n   r a t e < / M e a s u r e N a m e > < D i s p l a y N a m e > C a n c e l l a t i o n   r a t e < / D i s p l a y N a m e > < V i s i b l e > F a l s e < / V i s i b l e > < / i t e m > < i t e m > < M e a s u r e N a m e > A v e r a g e   R e v e n u e   p e r   B o o k i n g < / M e a s u r e N a m e > < D i s p l a y N a m e > A v e r a g e   R e v e n u e   p e r   B o o k i n g < / D i s p l a y N a m e > < V i s i b l e > F a l s e < / V i s i b l e > < / i t e m > < i t e m > < M e a s u r e N a m e > R e v e n u e   L o s s < / M e a s u r e N a m e > < D i s p l a y N a m e > R e v e n u e   L o s s < / D i s p l a y N a m e > < V i s i b l e > F a l s e < / V i s i b l e > < / i t e m > < i t e m > < M e a s u r e N a m e > u t i l i z a t i o n   r a t e < / M e a s u r e N a m e > < D i s p l a y N a m e > u t i l i z a t i o n   r a t e < / D i s p l a y N a m e > < V i s i b l e > F a l s e < / V i s i b l e > < / i t e m > < i t e m > < M e a s u r e N a m e > U t i l i z e d   C a p a c i t y < / M e a s u r e N a m e > < D i s p l a y N a m e > U t i l i z e d   C a p a c i t y < / D i s p l a y N a m e > < V i s i b l e > F a l s e < / V i s i b l e > < / i t e m > < i t e m > < M e a s u r e N a m e > C a n c e l l e d   b o o k i n g s < / M e a s u r e N a m e > < D i s p l a y N a m e > C a n c e l l e d   b o o k i n g s < / D i s p l a y N a m e > < V i s i b l e > F a l s e < / V i s i b l e > < / i t e m > < / C a l c u l a t e d F i e l d s > < S A H o s t H a s h > 0 < / S A H o s t H a s h > < G e m i n i F i e l d L i s t V i s i b l e > T r u e < / G e m i n i F i e l d L i s t V i s i b l e > < / S e t t i n g s > ] ] > < / C u s t o m C o n t e n t > < / G e m i n i > 
</file>

<file path=customXml/item15.xml>��< ? x m l   v e r s i o n = " 1 . 0 "   e n c o d i n g = " U T F - 1 6 " ? > < G e m i n i   x m l n s = " h t t p : / / g e m i n i / p i v o t c u s t o m i z a t i o n / 7 e 4 b 0 a b f - 9 a d 7 - 4 f d a - 9 6 b 7 - 4 6 8 e 2 5 3 8 6 2 1 4 " > < C u s t o m C o n t e n t > < ! [ C D A T A [ < ? x m l   v e r s i o n = " 1 . 0 "   e n c o d i n g = " u t f - 1 6 " ? > < S e t t i n g s > < C a l c u l a t e d F i e l d s > < i t e m > < M e a s u r e N a m e > T o t a l   R e v e n u e < / M e a s u r e N a m e > < D i s p l a y N a m e > T o t a l   R e v e n u e < / D i s p l a y N a m e > < V i s i b l e > F a l s e < / V i s i b l e > < / i t e m > < i t e m > < M e a s u r e N a m e > T o t a l   B o o k i n g s < / M e a s u r e N a m e > < D i s p l a y N a m e > T o t a l   B o o k i n g s < / D i s p l a y N a m e > < V i s i b l e > F a l s e < / V i s i b l e > < / i t e m > < i t e m > < M e a s u r e N a m e > O c c u p a n c y   R a t e < / M e a s u r e N a m e > < D i s p l a y N a m e > O c c u p a n c y   R a t e < / D i s p l a y N a m e > < V i s i b l e > F a l s e < / V i s i b l e > < / i t e m > < i t e m > < M e a s u r e N a m e > C a n c e l l a t i o n   r a t e < / M e a s u r e N a m e > < D i s p l a y N a m e > C a n c e l l a t i o n   r a t e < / D i s p l a y N a m e > < V i s i b l e > F a l s e < / V i s i b l e > < / i t e m > < i t e m > < M e a s u r e N a m e > A v e r a g e   R e v e n u e   p e r   B o o k i n g < / M e a s u r e N a m e > < D i s p l a y N a m e > A v e r a g e   R e v e n u e   p e r   B o o k i n g < / D i s p l a y N a m e > < V i s i b l e > F a l s e < / V i s i b l e > < / i t e m > < i t e m > < M e a s u r e N a m e > R e v e n u e   L o s s < / M e a s u r e N a m e > < D i s p l a y N a m e > R e v e n u e   L o s s < / D i s p l a y N a m e > < V i s i b l e > F a l s e < / V i s i b l e > < / i t e m > < i t e m > < M e a s u r e N a m e > u t i l i z a t i o n   r a t e < / M e a s u r e N a m e > < D i s p l a y N a m e > u t i l i z a t i o n   r a t e < / D i s p l a y N a m e > < V i s i b l e > F a l s e < / V i s i b l e > < / i t e m > < i t e m > < M e a s u r e N a m e > U t i l i z e d   C a p a c i t y < / M e a s u r e N a m e > < D i s p l a y N a m e > U t i l i z e d   C a p a c i t y < / D i s p l a y N a m e > < V i s i b l e > F a l s e < / V i s i b l e > < / i t e m > < / C a l c u l a t e d F i e l d s > < S A H o s t H a s h > 0 < / S A H o s t H a s h > < G e m i n i F i e l d L i s t V i s i b l e > T r u e < / G e m i n i F i e l d L i s t V i s i b l e > < / S e t t i n g s > ] ] > < / 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S h o w H i d d e n " > < C u s t o m C o n t e n t > < ! [ C D A T A [ F a l s e ] ] > < / C u s t o m C o n t e n t > < / G e m i n i > 
</file>

<file path=customXml/item18.xml>��< ? x m l   v e r s i o n = " 1 . 0 "   e n c o d i n g = " U T F - 1 6 " ? > < G e m i n i   x m l n s = " h t t p : / / g e m i n i / p i v o t c u s t o m i z a t i o n / M a n u a l C a l c M o d e " > < C u s t o m C o n t e n t > < ! [ C D A T A [ F a l s e ] ] > < / 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 d i m _ h o t e l s 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 d i m _ h o t e l s 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 M e a s u r e s \ O c c u p a n c y   R a t e < / K e y > < / D i a g r a m O b j e c t K e y > < D i a g r a m O b j e c t K e y > < K e y > M e a s u r e s \ O c c u p a n c y   R a t e \ T a g I n f o \ F o r m u l a < / K e y > < / D i a g r a m O b j e c t K e y > < D i a g r a m O b j e c t K e y > < K e y > M e a s u r e s \ O c c u p a n c y   R a t e \ T a g I n f o \ V a l u e < / K e y > < / D i a g r a m O b j e c t K e y > < D i a g r a m O b j e c t K e y > < K e y > C o l u m n s \ p r o p e r t y _ i d < / K e y > < / D i a g r a m O b j e c t K e y > < D i a g r a m O b j e c t K e y > < K e y > C o l u m n s \ p r o p e r t y _ n a m e < / K e y > < / D i a g r a m O b j e c t K e y > < D i a g r a m O b j e c t K e y > < K e y > C o l u m n s \ c a t e g o r y < / K e y > < / D i a g r a m O b j e c t K e y > < D i a g r a m O b j e c t K e y > < K e y > C o l u m n s \ c i t y 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 M e a s u r e s \ O c c u p a n c y   R a t e < / K e y > < / a : K e y > < a : V a l u e   i : t y p e = " M e a s u r e G r i d N o d e V i e w S t a t e " > < L a y e d O u t > t r u e < / L a y e d O u t > < / a : V a l u e > < / a : K e y V a l u e O f D i a g r a m O b j e c t K e y a n y T y p e z b w N T n L X > < a : K e y V a l u e O f D i a g r a m O b j e c t K e y a n y T y p e z b w N T n L X > < a : K e y > < K e y > M e a s u r e s \ O c c u p a n c y   R a t e \ T a g I n f o \ F o r m u l a < / K e y > < / a : K e y > < a : V a l u e   i : t y p e = " M e a s u r e G r i d V i e w S t a t e I D i a g r a m T a g A d d i t i o n a l I n f o " / > < / a : K e y V a l u e O f D i a g r a m O b j e c t K e y a n y T y p e z b w N T n L X > < a : K e y V a l u e O f D i a g r a m O b j e c t K e y a n y T y p e z b w N T n L X > < a : K e y > < K e y > M e a s u r e s \ O c c u p a n c y   R a t e \ T a g I n f o \ V a l u e < / K e y > < / a : K e y > < a : V a l u e   i : t y p e = " M e a s u r e G r i d V i e w S t a t e I D i a g r a m T a g A d d i t i o n a l I n f o " / > < / a : K e y V a l u e O f D i a g r a m O b j e c t K e y a n y T y p e z b w N T n L X > < a : K e y V a l u e O f D i a g r a m O b j e c t K e y a n y T y p e z b w N T n L X > < a : K e y > < K e y > C o l u m n s \ p r o p e r t y _ i d < / K e y > < / a : K e y > < a : V a l u e   i : t y p e = " M e a s u r e G r i d N o d e V i e w S t a t e " > < L a y e d O u t > t r u e < / L a y e d O u t > < / a : V a l u e > < / a : K e y V a l u e O f D i a g r a m O b j e c t K e y a n y T y p e z b w N T n L X > < a : K e y V a l u e O f D i a g r a m O b j e c t K e y a n y T y p e z b w N T n L X > < a : K e y > < K e y > C o l u m n s \ p r o p e r t y _ n a m e 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 T a g s \ T a b l e s \ & l t ; T a b l e s \ d i m _ d a t e & g t ; < / K e y > < / D i a g r a m O b j e c t K e y > < D i a g r a m O b j e c t K e y > < K e y > D y n a m i c   T a g s \ T a b l e s \ & l t ; T a b l e s \ d i m _ h o t e l s & g t ; < / K e y > < / D i a g r a m O b j e c t K e y > < D i a g r a m O b j e c t K e y > < K e y > D y n a m i c   T a g s \ T a b l e s \ & l t ; T a b l e s \ d i m _ r o o m s & g t ; < / K e y > < / D i a g r a m O b j e c t K e y > < D i a g r a m O b j e c t K e y > < K e y > D y n a m i c   T a g s \ T a b l e s \ & l t ; T a b l e s \ f a c t _ a g g r e g a t e d _ b o o k i n g s & g t ; < / K e y > < / D i a g r a m O b j e c t K e y > < D i a g r a m O b j e c t K e y > < K e y > D y n a m i c   T a g s \ T a b l e s \ & l t ; T a b l e s \ f a c t _ b o o k i n g s & g t ; < / K e y > < / D i a g r a m O b j e c t K e y > < D i a g r a m O b j e c t K e y > < K e y > T a b l e s \ d i m _ d a t e < / K e y > < / D i a g r a m O b j e c t K e y > < D i a g r a m O b j e c t K e y > < K e y > T a b l e s \ d i m _ d a t e \ C o l u m n s \ d a t e < / K e y > < / D i a g r a m O b j e c t K e y > < D i a g r a m O b j e c t K e y > < K e y > T a b l e s \ d i m _ d a t e \ C o l u m n s \ m m m   y y < / K e y > < / D i a g r a m O b j e c t K e y > < D i a g r a m O b j e c t K e y > < K e y > T a b l e s \ d i m _ d a t e \ C o l u m n s \ w e e k   n o < / K e y > < / D i a g r a m O b j e c t K e y > < D i a g r a m O b j e c t K e y > < K e y > T a b l e s \ d i m _ d a t e \ C o l u m n s \ d a y _ t y p e < / K e y > < / D i a g r a m O b j e c t K e y > < D i a g r a m O b j e c t K e y > < K e y > T a b l e s \ d i m _ d a t e \ C o l u m n s \ m m m   y y   ( M o n t h   I n d e x ) < / K e y > < / D i a g r a m O b j e c t K e y > < D i a g r a m O b j e c t K e y > < K e y > T a b l e s \ d i m _ d a t e \ C o l u m n s \ m m m   y y   ( M o n t h ) < / K e y > < / D i a g r a m O b j e c t K e y > < D i a g r a m O b j e c t K e y > < K e y > T a b l e s \ d i m _ d a t e \ C o l u m n s \ d a t e   ( M o n t h   I n d e x ) < / K e y > < / D i a g r a m O b j e c t K e y > < D i a g r a m O b j e c t K e y > < K e y > T a b l e s \ d i m _ d a t e \ C o l u m n s \ d a t e   ( M o n t h ) < / K e y > < / D i a g r a m O b j e c t K e y > < D i a g r a m O b j e c t K e y > < K e y > T a b l e s \ d i m _ d a t e \ C o l u m n s \ d a t e   ( M o n t h   I n d e x ) 1 < / K e y > < / D i a g r a m O b j e c t K e y > < D i a g r a m O b j e c t K e y > < K e y > T a b l e s \ d i m _ d a t e \ C o l u m n s \ d a t e   ( M o n t h ) 1 < / K e y > < / D i a g r a m O b j e c t K e y > < D i a g r a m O b j e c t K e y > < K e y > T a b l e s \ d i m _ d a t e \ M e a s u r e s \ C a n c e l l a t i o n   r a t e < / K e y > < / D i a g r a m O b j e c t K e y > < D i a g r a m O b j e c t K e y > < K e y > T a b l e s \ d i m _ d a t e \ M e a s u r e s \ A v e r a g e   R e v e n u e   p e r   B o o k i n g < / K e y > < / D i a g r a m O b j e c t K e y > < D i a g r a m O b j e c t K e y > < K e y > T a b l e s \ d i m _ h o t e l s < / K e y > < / D i a g r a m O b j e c t K e y > < D i a g r a m O b j e c t K e y > < K e y > T a b l e s \ d i m _ h o t e l s \ C o l u m n s \ p r o p e r t y _ i d < / K e y > < / D i a g r a m O b j e c t K e y > < D i a g r a m O b j e c t K e y > < K e y > T a b l e s \ d i m _ h o t e l s \ C o l u m n s \ p r o p e r t y _ n a m e < / K e y > < / D i a g r a m O b j e c t K e y > < D i a g r a m O b j e c t K e y > < K e y > T a b l e s \ d i m _ h o t e l s \ C o l u m n s \ c a t e g o r y < / K e y > < / D i a g r a m O b j e c t K e y > < D i a g r a m O b j e c t K e y > < K e y > T a b l e s \ d i m _ h o t e l s \ C o l u m n s \ c i t y < / K e y > < / D i a g r a m O b j e c t K e y > < D i a g r a m O b j e c t K e y > < K e y > T a b l e s \ d i m _ h o t e l s \ M e a s u r e s \ O c c u p a n c y   R a t e < / K e y > < / D i a g r a m O b j e c t K e y > < D i a g r a m O b j e c t K e y > < K e y > T a b l e s \ d i m _ r o o m s < / K e y > < / D i a g r a m O b j e c t K e y > < D i a g r a m O b j e c t K e y > < K e y > T a b l e s \ d i m _ r o o m s \ C o l u m n s \ r o o m _ c a t e g o r y < / K e y > < / D i a g r a m O b j e c t K e y > < D i a g r a m O b j e c t K e y > < K e y > T a b l e s \ d i m _ r o o m s \ C o l u m n s \ r o o m _ c l a s s < / K e y > < / D i a g r a m O b j e c t K e y > < D i a g r a m O b j e c t K e y > < K e y > T a b l e s \ f a c t _ a g g r e g a t e d _ b o o k i n g s < / K e y > < / D i a g r a m O b j e c t K e y > < D i a g r a m O b j e c t K e y > < K e y > T a b l e s \ f a c t _ a g g r e g a t e d _ b o o k i n g s \ C o l u m n s \ p r o p e r t y _ i d < / K e y > < / D i a g r a m O b j e c t K e y > < D i a g r a m O b j e c t K e y > < K e y > T a b l e s \ f a c t _ a g g r e g a t e d _ b o o k i n g s \ C o l u m n s \ c h e c k _ i n _ d a t e < / K e y > < / D i a g r a m O b j e c t K e y > < D i a g r a m O b j e c t K e y > < K e y > T a b l e s \ f a c t _ a g g r e g a t e d _ b o o k i n g s \ C o l u m n s \ r o o m _ c a t e g o r y < / K e y > < / D i a g r a m O b j e c t K e y > < D i a g r a m O b j e c t K e y > < K e y > T a b l e s \ f a c t _ a g g r e g a t e d _ b o o k i n g s \ C o l u m n s \ s u c c e s s f u l _ b o o k i n g s < / K e y > < / D i a g r a m O b j e c t K e y > < D i a g r a m O b j e c t K e y > < K e y > T a b l e s \ f a c t _ a g g r e g a t e d _ b o o k i n g s \ C o l u m n s \ c a p a c i t y < / K e y > < / D i a g r a m O b j e c t K e y > < D i a g r a m O b j e c t K e y > < K e y > T a b l e s \ f a c t _ a g g r e g a t e d _ b o o k i n g s \ M e a s u r e s \ S u m   o f   s u c c e s s f u l _ b o o k i n g s < / K e y > < / D i a g r a m O b j e c t K e y > < D i a g r a m O b j e c t K e y > < K e y > T a b l e s \ f a c t _ a g g r e g a t e d _ b o o k i n g s \ S u m   o f   s u c c e s s f u l _ b o o k i n g s \ A d d i t i o n a l   I n f o \ I m p l i c i t   M e a s u r e < / K e y > < / D i a g r a m O b j e c t K e y > < D i a g r a m O b j e c t K e y > < K e y > T a b l e s \ f a c t _ a g g r e g a t e d _ b o o k i n g s \ M e a s u r e s \ S u m   o f   p r o p e r t y _ i d < / K e y > < / D i a g r a m O b j e c t K e y > < D i a g r a m O b j e c t K e y > < K e y > T a b l e s \ f a c t _ a g g r e g a t e d _ b o o k i n g s \ S u m   o f   p r o p e r t y _ i d \ A d d i t i o n a l   I n f o \ I m p l i c i t   M e a s u r e < / K e y > < / D i a g r a m O b j e c t K e y > < D i a g r a m O b j e c t K e y > < K e y > T a b l e s \ f a c t _ b o o k i n g s < / K e y > < / D i a g r a m O b j e c t K e y > < D i a g r a m O b j e c t K e y > < K e y > T a b l e s \ f a c t _ b o o k i n g s \ C o l u m n s \ b o o k i n g _ i d < / K e y > < / D i a g r a m O b j e c t K e y > < D i a g r a m O b j e c t K e y > < K e y > T a b l e s \ f a c t _ b o o k i n g s \ C o l u m n s \ p r o p e r t y _ i d < / K e y > < / D i a g r a m O b j e c t K e y > < D i a g r a m O b j e c t K e y > < K e y > T a b l e s \ f a c t _ b o o k i n g s \ C o l u m n s \ b o o k i n g _ d a t e < / K e y > < / D i a g r a m O b j e c t K e y > < D i a g r a m O b j e c t K e y > < K e y > T a b l e s \ f a c t _ b o o k i n g s \ C o l u m n s \ c h e c k _ i n _ d a t e < / K e y > < / D i a g r a m O b j e c t K e y > < D i a g r a m O b j e c t K e y > < K e y > T a b l e s \ f a c t _ b o o k i n g s \ C o l u m n s \ c h e c k o u t _ d a t e < / K e y > < / D i a g r a m O b j e c t K e y > < D i a g r a m O b j e c t K e y > < K e y > T a b l e s \ f a c t _ b o o k i n g s \ C o l u m n s \ n o _ g u e s t s < / K e y > < / D i a g r a m O b j e c t K e y > < D i a g r a m O b j e c t K e y > < K e y > T a b l e s \ f a c t _ b o o k i n g s \ C o l u m n s \ r o o m _ c a t e g o r y < / K e y > < / D i a g r a m O b j e c t K e y > < D i a g r a m O b j e c t K e y > < K e y > T a b l e s \ f a c t _ b o o k i n g s \ C o l u m n s \ b o o k i n g _ p l a t f o r m < / K e y > < / D i a g r a m O b j e c t K e y > < D i a g r a m O b j e c t K e y > < K e y > T a b l e s \ f a c t _ b o o k i n g s \ C o l u m n s \ r a t i n g s _ g i v e n < / K e y > < / D i a g r a m O b j e c t K e y > < D i a g r a m O b j e c t K e y > < K e y > T a b l e s \ f a c t _ b o o k i n g s \ C o l u m n s \ b o o k i n g _ s t a t u s < / K e y > < / D i a g r a m O b j e c t K e y > < D i a g r a m O b j e c t K e y > < K e y > T a b l e s \ f a c t _ b o o k i n g s \ C o l u m n s \ r e v e n u e _ g e n e r a t e d < / K e y > < / D i a g r a m O b j e c t K e y > < D i a g r a m O b j e c t K e y > < K e y > T a b l e s \ f a c t _ b o o k i n g s \ C o l u m n s \ r e v e n u e _ r e a l i z e d < / K e y > < / D i a g r a m O b j e c t K e y > < D i a g r a m O b j e c t K e y > < K e y > T a b l e s \ f a c t _ b o o k i n g s \ C o l u m n s \ R a t i n g < / K e y > < / D i a g r a m O b j e c t K e y > < D i a g r a m O b j e c t K e y > < K e y > T a b l e s \ f a c t _ b o o k i n g s \ M e a s u r e s \ S u m   o f   r e v e n u e _ g e n e r a t e d < / K e y > < / D i a g r a m O b j e c t K e y > < D i a g r a m O b j e c t K e y > < K e y > T a b l e s \ f a c t _ b o o k i n g s \ S u m   o f   r e v e n u e _ g e n e r a t e d \ A d d i t i o n a l   I n f o \ I m p l i c i t   M e a s u r e < / K e y > < / D i a g r a m O b j e c t K e y > < D i a g r a m O b j e c t K e y > < K e y > T a b l e s \ f a c t _ b o o k i n g s \ M e a s u r e s \ S u m   o f   r e v e n u e _ r e a l i z e d < / K e y > < / D i a g r a m O b j e c t K e y > < D i a g r a m O b j e c t K e y > < K e y > T a b l e s \ f a c t _ b o o k i n g s \ S u m   o f   r e v e n u e _ r e a l i z e d \ A d d i t i o n a l   I n f o \ I m p l i c i t   M e a s u r e < / K e y > < / D i a g r a m O b j e c t K e y > < D i a g r a m O b j e c t K e y > < K e y > T a b l e s \ f a c t _ b o o k i n g s \ M e a s u r e s \ C o u n t   o f   b o o k i n g _ i d < / K e y > < / D i a g r a m O b j e c t K e y > < D i a g r a m O b j e c t K e y > < K e y > T a b l e s \ f a c t _ b o o k i n g s \ C o u n t   o f   b o o k i n g _ i d \ A d d i t i o n a l   I n f o \ I m p l i c i t   M e a s u r e < / K e y > < / D i a g r a m O b j e c t K e y > < D i a g r a m O b j e c t K e y > < K e y > T a b l e s \ f a c t _ b o o k i n g s \ M e a s u r e s \ S u m   o f   r a t i n g s _ g i v e n < / K e y > < / D i a g r a m O b j e c t K e y > < D i a g r a m O b j e c t K e y > < K e y > T a b l e s \ f a c t _ b o o k i n g s \ S u m   o f   r a t i n g s _ g i v e n \ A d d i t i o n a l   I n f o \ I m p l i c i t   M e a s u r e < / K e y > < / D i a g r a m O b j e c t K e y > < D i a g r a m O b j e c t K e y > < K e y > T a b l e s \ f a c t _ b o o k i n g s \ M e a s u r e s \ A v e r a g e   o f   r a t i n g s _ g i v e n < / K e y > < / D i a g r a m O b j e c t K e y > < D i a g r a m O b j e c t K e y > < K e y > T a b l e s \ f a c t _ b o o k i n g s \ A v e r a g e   o f   r a t i n g s _ g i v e n \ A d d i t i o n a l   I n f o \ I m p l i c i t   M e a s u r e < / K e y > < / D i a g r a m O b j e c t K e y > < D i a g r a m O b j e c t K e y > < K e y > T a b l e s \ f a c t _ b o o k i n g s \ M e a s u r e s \ C o u n t   o f   r a t i n g s _ g i v e n < / K e y > < / D i a g r a m O b j e c t K e y > < D i a g r a m O b j e c t K e y > < K e y > T a b l e s \ f a c t _ b o o k i n g s \ C o u n t   o f   r a t i n g s _ g i v e n \ A d d i t i o n a l   I n f o \ I m p l i c i t   M e a s u r e < / K e y > < / D i a g r a m O b j e c t K e y > < D i a g r a m O b j e c t K e y > < K e y > T a b l e s \ f a c t _ b o o k i n g s \ M e a s u r e s \ C o u n t   o f   R a t i n g < / K e y > < / D i a g r a m O b j e c t K e y > < D i a g r a m O b j e c t K e y > < K e y > T a b l e s \ f a c t _ b o o k i n g s \ C o u n t   o f   R a t i n g \ A d d i t i o n a l   I n f o \ I m p l i c i t   M e a s u r e < / K e y > < / D i a g r a m O b j e c t K e y > < D i a g r a m O b j e c t K e y > < K e y > T a b l e s \ f a c t _ b o o k i n g s \ M e a s u r e s \ T o t a l   R e v e n u e < / K e y > < / D i a g r a m O b j e c t K e y > < D i a g r a m O b j e c t K e y > < K e y > T a b l e s \ f a c t _ b o o k i n g s \ M e a s u r e s \ T o t a l   B o o k i n g s < / K e y > < / D i a g r a m O b j e c t K e y > < D i a g r a m O b j e c t K e y > < K e y > T a b l e s \ f a c t _ b o o k i n g s \ M e a s u r e s \ R e v e n u e   L o s s < / K e y > < / D i a g r a m O b j e c t K e y > < D i a g r a m O b j e c t K e y > < K e y > T a b l e s \ f a c t _ b o o k i n g s \ M e a s u r e s \ u t i l i z a t i o n   r a t e < / K e y > < / D i a g r a m O b j e c t K e y > < D i a g r a m O b j e c t K e y > < K e y > T a b l e s \ f a c t _ b o o k i n g s \ M e a s u r e s \ U t i l i z e d   C a p a c i t y < / K e y > < / D i a g r a m O b j e c t K e y > < D i a g r a m O b j e c t K e y > < K e y > R e l a t i o n s h i p s \ & l t ; T a b l e s \ f a c t _ a g g r e g a t e d _ b o o k i n g s \ C o l u m n s \ p r o p e r t y _ i d & g t ; - & l t ; T a b l e s \ d i m _ h o t e l s \ C o l u m n s \ p r o p e r t y _ i d & g t ; < / K e y > < / D i a g r a m O b j e c t K e y > < D i a g r a m O b j e c t K e y > < K e y > R e l a t i o n s h i p s \ & l t ; T a b l e s \ f a c t _ a g g r e g a t e d _ b o o k i n g s \ C o l u m n s \ p r o p e r t y _ i d & g t ; - & l t ; T a b l e s \ d i m _ h o t e l s \ C o l u m n s \ p r o p e r t y _ i d & g t ; \ F K < / K e y > < / D i a g r a m O b j e c t K e y > < D i a g r a m O b j e c t K e y > < K e y > R e l a t i o n s h i p s \ & l t ; T a b l e s \ f a c t _ a g g r e g a t e d _ b o o k i n g s \ C o l u m n s \ p r o p e r t y _ i d & g t ; - & l t ; T a b l e s \ d i m _ h o t e l s \ C o l u m n s \ p r o p e r t y _ i d & g t ; \ P K < / K e y > < / D i a g r a m O b j e c t K e y > < D i a g r a m O b j e c t K e y > < K e y > R e l a t i o n s h i p s \ & l t ; T a b l e s \ f a c t _ a g g r e g a t e d _ b o o k i n g s \ C o l u m n s \ p r o p e r t y _ i d & g t ; - & l t ; T a b l e s \ d i m _ h o t e l s \ C o l u m n s \ p r o p e r t y _ i d & g t ; \ C r o s s F i l t e r < / K e y > < / D i a g r a m O b j e c t K e y > < D i a g r a m O b j e c t K e y > < K e y > R e l a t i o n s h i p s \ & l t ; T a b l e s \ f a c t _ a g g r e g a t e d _ b o o k i n g s \ C o l u m n s \ r o o m _ c a t e g o r y & g t ; - & l t ; T a b l e s \ d i m _ r o o m s \ C o l u m n s \ r o o m _ c a t e g o r y & g t ; < / K e y > < / D i a g r a m O b j e c t K e y > < D i a g r a m O b j e c t K e y > < K e y > R e l a t i o n s h i p s \ & l t ; T a b l e s \ f a c t _ a g g r e g a t e d _ b o o k i n g s \ C o l u m n s \ r o o m _ c a t e g o r y & g t ; - & l t ; T a b l e s \ d i m _ r o o m s \ C o l u m n s \ r o o m _ c a t e g o r y & g t ; \ F K < / K e y > < / D i a g r a m O b j e c t K e y > < D i a g r a m O b j e c t K e y > < K e y > R e l a t i o n s h i p s \ & l t ; T a b l e s \ f a c t _ a g g r e g a t e d _ b o o k i n g s \ C o l u m n s \ r o o m _ c a t e g o r y & g t ; - & l t ; T a b l e s \ d i m _ r o o m s \ C o l u m n s \ r o o m _ c a t e g o r y & g t ; \ P K < / K e y > < / D i a g r a m O b j e c t K e y > < D i a g r a m O b j e c t K e y > < K e y > R e l a t i o n s h i p s \ & l t ; T a b l e s \ f a c t _ a g g r e g a t e d _ b o o k i n g s \ C o l u m n s \ r o o m _ c a t e g o r y & g t ; - & l t ; T a b l e s \ d i m _ r o o m s \ C o l u m n s \ r o o m _ c a t e g o r y & g t ; \ C r o s s F i l t e r < / K e y > < / D i a g r a m O b j e c t K e y > < D i a g r a m O b j e c t K e y > < K e y > R e l a t i o n s h i p s \ & l t ; T a b l e s \ f a c t _ b o o k i n g s \ C o l u m n s \ r o o m _ c a t e g o r y & g t ; - & l t ; T a b l e s \ d i m _ r o o m s \ C o l u m n s \ r o o m _ c a t e g o r y & g t ; < / K e y > < / D i a g r a m O b j e c t K e y > < D i a g r a m O b j e c t K e y > < K e y > R e l a t i o n s h i p s \ & l t ; T a b l e s \ f a c t _ b o o k i n g s \ C o l u m n s \ r o o m _ c a t e g o r y & g t ; - & l t ; T a b l e s \ d i m _ r o o m s \ C o l u m n s \ r o o m _ c a t e g o r y & g t ; \ F K < / K e y > < / D i a g r a m O b j e c t K e y > < D i a g r a m O b j e c t K e y > < K e y > R e l a t i o n s h i p s \ & l t ; T a b l e s \ f a c t _ b o o k i n g s \ C o l u m n s \ r o o m _ c a t e g o r y & g t ; - & l t ; T a b l e s \ d i m _ r o o m s \ C o l u m n s \ r o o m _ c a t e g o r y & g t ; \ P K < / K e y > < / D i a g r a m O b j e c t K e y > < D i a g r a m O b j e c t K e y > < K e y > R e l a t i o n s h i p s \ & l t ; T a b l e s \ f a c t _ b o o k i n g s \ C o l u m n s \ r o o m _ c a t e g o r y & g t ; - & l t ; T a b l e s \ d i m _ r o o m s \ C o l u m n s \ r o o m _ c a t e g o r y & g t ; \ C r o s s F i l t e r < / K e y > < / D i a g r a m O b j e c t K e y > < D i a g r a m O b j e c t K e y > < K e y > R e l a t i o n s h i p s \ & l t ; T a b l e s \ f a c t _ b o o k i n g s \ C o l u m n s \ c h e c k _ i n _ d a t e & g t ; - & l t ; T a b l e s \ d i m _ d a t e \ C o l u m n s \ d a t e & g t ; < / K e y > < / D i a g r a m O b j e c t K e y > < D i a g r a m O b j e c t K e y > < K e y > R e l a t i o n s h i p s \ & l t ; T a b l e s \ f a c t _ b o o k i n g s \ C o l u m n s \ c h e c k _ i n _ d a t e & g t ; - & l t ; T a b l e s \ d i m _ d a t e \ C o l u m n s \ d a t e & g t ; \ F K < / K e y > < / D i a g r a m O b j e c t K e y > < D i a g r a m O b j e c t K e y > < K e y > R e l a t i o n s h i p s \ & l t ; T a b l e s \ f a c t _ b o o k i n g s \ C o l u m n s \ c h e c k _ i n _ d a t e & g t ; - & l t ; T a b l e s \ d i m _ d a t e \ C o l u m n s \ d a t e & g t ; \ P K < / K e y > < / D i a g r a m O b j e c t K e y > < D i a g r a m O b j e c t K e y > < K e y > R e l a t i o n s h i p s \ & l t ; T a b l e s \ f a c t _ b o o k i n g s \ C o l u m n s \ c h e c k _ i n _ d a t e & g t ; - & l t ; T a b l e s \ d i m _ d a t e \ C o l u m n s \ d a t e & g t ; \ C r o s s F i l t e r < / K e y > < / D i a g r a m O b j e c t K e y > < D i a g r a m O b j e c t K e y > < K e y > R e l a t i o n s h i p s \ & l t ; T a b l e s \ f a c t _ b o o k i n g s \ C o l u m n s \ p r o p e r t y _ i d & g t ; - & l t ; T a b l e s \ d i m _ h o t e l s \ C o l u m n s \ p r o p e r t y _ i d & g t ; < / K e y > < / D i a g r a m O b j e c t K e y > < D i a g r a m O b j e c t K e y > < K e y > R e l a t i o n s h i p s \ & l t ; T a b l e s \ f a c t _ b o o k i n g s \ C o l u m n s \ p r o p e r t y _ i d & g t ; - & l t ; T a b l e s \ d i m _ h o t e l s \ C o l u m n s \ p r o p e r t y _ i d & g t ; \ F K < / K e y > < / D i a g r a m O b j e c t K e y > < D i a g r a m O b j e c t K e y > < K e y > R e l a t i o n s h i p s \ & l t ; T a b l e s \ f a c t _ b o o k i n g s \ C o l u m n s \ p r o p e r t y _ i d & g t ; - & l t ; T a b l e s \ d i m _ h o t e l s \ C o l u m n s \ p r o p e r t y _ i d & g t ; \ P K < / K e y > < / D i a g r a m O b j e c t K e y > < D i a g r a m O b j e c t K e y > < K e y > R e l a t i o n s h i p s \ & l t ; T a b l e s \ f a c t _ b o o k i n g s \ C o l u m n s \ p r o p e r t y _ i d & g t ; - & l t ; T a b l e s \ d i m _ h o t e l s \ C o l u m n s \ p r o p e r t y _ i d & g t ; \ C r o s s F i l t e r < / K e y > < / D i a g r a m O b j e c t K e y > < / A l l K e y s > < S e l e c t e d K e y s > < D i a g r a m O b j e c t K e y > < K e y > T a b l e s \ d i m _ r o o m s 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 T a g s \ T a b l e s \ & l t ; T a b l e s \ d i m _ d a t e & g t ; < / K e y > < / a : K e y > < a : V a l u e   i : t y p e = " D i a g r a m D i s p l a y T a g V i e w S t a t e " > < I s N o t F i l t e r e d O u t > t r u e < / I s N o t F i l t e r e d O u t > < / a : V a l u e > < / a : K e y V a l u e O f D i a g r a m O b j e c t K e y a n y T y p e z b w N T n L X > < a : K e y V a l u e O f D i a g r a m O b j e c t K e y a n y T y p e z b w N T n L X > < a : K e y > < K e y > D y n a m i c   T a g s \ T a b l e s \ & l t ; T a b l e s \ d i m _ h o t e l s & g t ; < / K e y > < / a : K e y > < a : V a l u e   i : t y p e = " D i a g r a m D i s p l a y T a g V i e w S t a t e " > < I s N o t F i l t e r e d O u t > t r u e < / I s N o t F i l t e r e d O u t > < / a : V a l u e > < / a : K e y V a l u e O f D i a g r a m O b j e c t K e y a n y T y p e z b w N T n L X > < a : K e y V a l u e O f D i a g r a m O b j e c t K e y a n y T y p e z b w N T n L X > < a : K e y > < K e y > D y n a m i c   T a g s \ T a b l e s \ & l t ; T a b l e s \ d i m _ r o o m s & g t ; < / K e y > < / a : K e y > < a : V a l u e   i : t y p e = " D i a g r a m D i s p l a y T a g V i e w S t a t e " > < I s N o t F i l t e r e d O u t > t r u e < / I s N o t F i l t e r e d O u t > < / a : V a l u e > < / a : K e y V a l u e O f D i a g r a m O b j e c t K e y a n y T y p e z b w N T n L X > < a : K e y V a l u e O f D i a g r a m O b j e c t K e y a n y T y p e z b w N T n L X > < a : K e y > < K e y > D y n a m i c   T a g s \ T a b l e s \ & l t ; T a b l e s \ f a c t _ a g g r e g a t e d _ b o o k i n g s & g t ; < / K e y > < / a : K e y > < a : V a l u e   i : t y p e = " D i a g r a m D i s p l a y T a g V i e w S t a t e " > < I s N o t F i l t e r e d O u t > t r u e < / I s N o t F i l t e r e d O u t > < / a : V a l u e > < / a : K e y V a l u e O f D i a g r a m O b j e c t K e y a n y T y p e z b w N T n L X > < a : K e y V a l u e O f D i a g r a m O b j e c t K e y a n y T y p e z b w N T n L X > < a : K e y > < K e y > D y n a m i c   T a g s \ T a b l e s \ & l t ; T a b l e s \ f a c t _ b o o k i n g s & g t ; < / K e y > < / a : K e y > < a : V a l u e   i : t y p e = " D i a g r a m D i s p l a y T a g V i e w S t a t e " > < I s N o t F i l t e r e d O u t > t r u e < / I s N o t F i l t e r e d O u t > < / a : V a l u e > < / a : K e y V a l u e O f D i a g r a m O b j e c t K e y a n y T y p e z b w N T n L X > < a : K e y V a l u e O f D i a g r a m O b j e c t K e y a n y T y p e z b w N T n L X > < a : K e y > < K e y > T a b l e s \ d i m _ d a t e < / K e y > < / a : K e y > < a : V a l u e   i : t y p e = " D i a g r a m D i s p l a y N o d e V i e w S t a t e " > < H e i g h t > 2 9 4 . 0 0 0 0 0 0 0 0 0 0 0 0 0 6 < / H e i g h t > < I s E x p a n d e d > t r u e < / I s E x p a n d e d > < L a y e d O u t > t r u e < / L a y e d O u t > < L e f t > 3 7 6 . 0 0 0 0 0 0 0 0 0 0 0 0 2 3 < / L e f t > < T a b I n d e x > 2 < / T a b I n d e x > < T o p > 1 8 6 . 4 0 0 0 0 0 0 0 0 0 0 0 0 3 < / T o p > < W i d t h > 2 0 0 < / W i d t h > < / a : V a l u e > < / a : K e y V a l u e O f D i a g r a m O b j e c t K e y a n y T y p e z b w N T n L X > < a : K e y V a l u e O f D i a g r a m O b j e c t K e y a n y T y p e z b w N T n L X > < a : K e y > < K e y > T a b l e s \ d i m _ d a t e \ C o l u m n s \ d a t e < / K e y > < / a : K e y > < a : V a l u e   i : t y p e = " D i a g r a m D i s p l a y N o d e V i e w S t a t e " > < H e i g h t > 1 5 0 < / H e i g h t > < I s E x p a n d e d > t r u e < / I s E x p a n d e d > < W i d t h > 2 0 0 < / W i d t h > < / a : V a l u e > < / a : K e y V a l u e O f D i a g r a m O b j e c t K e y a n y T y p e z b w N T n L X > < a : K e y V a l u e O f D i a g r a m O b j e c t K e y a n y T y p e z b w N T n L X > < a : K e y > < K e y > T a b l e s \ d i m _ d a t e \ C o l u m n s \ m m m   y y < / K e y > < / a : K e y > < a : V a l u e   i : t y p e = " D i a g r a m D i s p l a y N o d e V i e w S t a t e " > < H e i g h t > 1 5 0 < / H e i g h t > < I s E x p a n d e d > t r u e < / I s E x p a n d e d > < W i d t h > 2 0 0 < / W i d t h > < / a : V a l u e > < / a : K e y V a l u e O f D i a g r a m O b j e c t K e y a n y T y p e z b w N T n L X > < a : K e y V a l u e O f D i a g r a m O b j e c t K e y a n y T y p e z b w N T n L X > < a : K e y > < K e y > T a b l e s \ d i m _ d a t e \ C o l u m n s \ w e e k   n o < / K e y > < / a : K e y > < a : V a l u e   i : t y p e = " D i a g r a m D i s p l a y N o d e V i e w S t a t e " > < H e i g h t > 1 5 0 < / H e i g h t > < I s E x p a n d e d > t r u e < / I s E x p a n d e d > < W i d t h > 2 0 0 < / W i d t h > < / a : V a l u e > < / a : K e y V a l u e O f D i a g r a m O b j e c t K e y a n y T y p e z b w N T n L X > < a : K e y V a l u e O f D i a g r a m O b j e c t K e y a n y T y p e z b w N T n L X > < a : K e y > < K e y > T a b l e s \ d i m _ d a t e \ C o l u m n s \ d a y _ t y p e < / K e y > < / a : K e y > < a : V a l u e   i : t y p e = " D i a g r a m D i s p l a y N o d e V i e w S t a t e " > < H e i g h t > 1 5 0 < / H e i g h t > < I s E x p a n d e d > t r u e < / I s E x p a n d e d > < W i d t h > 2 0 0 < / W i d t h > < / a : V a l u e > < / a : K e y V a l u e O f D i a g r a m O b j e c t K e y a n y T y p e z b w N T n L X > < a : K e y V a l u e O f D i a g r a m O b j e c t K e y a n y T y p e z b w N T n L X > < a : K e y > < K e y > T a b l e s \ d i m _ d a t e \ C o l u m n s \ m m m   y y   ( M o n t h   I n d e x ) < / K e y > < / a : K e y > < a : V a l u e   i : t y p e = " D i a g r a m D i s p l a y N o d e V i e w S t a t e " > < H e i g h t > 1 5 0 < / H e i g h t > < I s E x p a n d e d > t r u e < / I s E x p a n d e d > < W i d t h > 2 0 0 < / W i d t h > < / a : V a l u e > < / a : K e y V a l u e O f D i a g r a m O b j e c t K e y a n y T y p e z b w N T n L X > < a : K e y V a l u e O f D i a g r a m O b j e c t K e y a n y T y p e z b w N T n L X > < a : K e y > < K e y > T a b l e s \ d i m _ d a t e \ C o l u m n s \ m m m   y y   ( M o n t h ) < / K e y > < / a : K e y > < a : V a l u e   i : t y p e = " D i a g r a m D i s p l a y N o d e V i e w S t a t e " > < H e i g h t > 1 5 0 < / H e i g h t > < I s E x p a n d e d > t r u e < / I s E x p a n d e d > < W i d t h > 2 0 0 < / W i d t h > < / a : V a l u e > < / a : K e y V a l u e O f D i a g r a m O b j e c t K e y a n y T y p e z b w N T n L X > < a : K e y V a l u e O f D i a g r a m O b j e c t K e y a n y T y p e z b w N T n L X > < a : K e y > < K e y > T a b l e s \ d i m _ d a t e \ C o l u m n s \ d a t e   ( M o n t h   I n d e x ) < / K e y > < / a : K e y > < a : V a l u e   i : t y p e = " D i a g r a m D i s p l a y N o d e V i e w S t a t e " > < H e i g h t > 1 5 0 < / H e i g h t > < I s E x p a n d e d > t r u e < / I s E x p a n d e d > < W i d t h > 2 0 0 < / W i d t h > < / a : V a l u e > < / a : K e y V a l u e O f D i a g r a m O b j e c t K e y a n y T y p e z b w N T n L X > < a : K e y V a l u e O f D i a g r a m O b j e c t K e y a n y T y p e z b w N T n L X > < a : K e y > < K e y > T a b l e s \ d i m _ d a t e \ C o l u m n s \ d a t e   ( M o n t h ) < / K e y > < / a : K e y > < a : V a l u e   i : t y p e = " D i a g r a m D i s p l a y N o d e V i e w S t a t e " > < H e i g h t > 1 5 0 < / H e i g h t > < I s E x p a n d e d > t r u e < / I s E x p a n d e d > < W i d t h > 2 0 0 < / W i d t h > < / a : V a l u e > < / a : K e y V a l u e O f D i a g r a m O b j e c t K e y a n y T y p e z b w N T n L X > < a : K e y V a l u e O f D i a g r a m O b j e c t K e y a n y T y p e z b w N T n L X > < a : K e y > < K e y > T a b l e s \ d i m _ d a t e \ C o l u m n s \ d a t e   ( M o n t h   I n d e x ) 1 < / K e y > < / a : K e y > < a : V a l u e   i : t y p e = " D i a g r a m D i s p l a y N o d e V i e w S t a t e " > < H e i g h t > 1 5 0 < / H e i g h t > < I s E x p a n d e d > t r u e < / I s E x p a n d e d > < W i d t h > 2 0 0 < / W i d t h > < / a : V a l u e > < / a : K e y V a l u e O f D i a g r a m O b j e c t K e y a n y T y p e z b w N T n L X > < a : K e y V a l u e O f D i a g r a m O b j e c t K e y a n y T y p e z b w N T n L X > < a : K e y > < K e y > T a b l e s \ d i m _ d a t e \ C o l u m n s \ d a t e   ( M o n t h ) 1 < / K e y > < / a : K e y > < a : V a l u e   i : t y p e = " D i a g r a m D i s p l a y N o d e V i e w S t a t e " > < H e i g h t > 1 5 0 < / H e i g h t > < I s E x p a n d e d > t r u e < / I s E x p a n d e d > < W i d t h > 2 0 0 < / W i d t h > < / a : V a l u e > < / a : K e y V a l u e O f D i a g r a m O b j e c t K e y a n y T y p e z b w N T n L X > < a : K e y V a l u e O f D i a g r a m O b j e c t K e y a n y T y p e z b w N T n L X > < a : K e y > < K e y > T a b l e s \ d i m _ d a t e \ M e a s u r e s \ C a n c e l l a t i o n   r a t e < / K e y > < / a : K e y > < a : V a l u e   i : t y p e = " D i a g r a m D i s p l a y N o d e V i e w S t a t e " > < H e i g h t > 1 5 0 < / H e i g h t > < I s E x p a n d e d > t r u e < / I s E x p a n d e d > < W i d t h > 2 0 0 < / W i d t h > < / a : V a l u e > < / a : K e y V a l u e O f D i a g r a m O b j e c t K e y a n y T y p e z b w N T n L X > < a : K e y V a l u e O f D i a g r a m O b j e c t K e y a n y T y p e z b w N T n L X > < a : K e y > < K e y > T a b l e s \ d i m _ d a t e \ M e a s u r e s \ A v e r a g e   R e v e n u e   p e r   B o o k i n g < / K e y > < / a : K e y > < a : V a l u e   i : t y p e = " D i a g r a m D i s p l a y N o d e V i e w S t a t e " > < H e i g h t > 1 5 0 < / H e i g h t > < I s E x p a n d e d > t r u e < / I s E x p a n d e d > < W i d t h > 2 0 0 < / W i d t h > < / a : V a l u e > < / a : K e y V a l u e O f D i a g r a m O b j e c t K e y a n y T y p e z b w N T n L X > < a : K e y V a l u e O f D i a g r a m O b j e c t K e y a n y T y p e z b w N T n L X > < a : K e y > < K e y > T a b l e s \ d i m _ h o t e l s < / K e y > < / a : K e y > < a : V a l u e   i : t y p e = " D i a g r a m D i s p l a y N o d e V i e w S t a t e " > < H e i g h t > 1 5 0 < / H e i g h t > < I s E x p a n d e d > t r u e < / I s E x p a n d e d > < L a y e d O u t > t r u e < / L a y e d O u t > < L e f t > 1 1 3 5 . 9 0 3 8 1 0 5 6 7 6 6 6 1 < / L e f t > < T a b I n d e x > 1 < / T a b I n d e x > < W i d t h > 2 0 0 < / W i d t h > < / a : V a l u e > < / a : K e y V a l u e O f D i a g r a m O b j e c t K e y a n y T y p e z b w N T n L X > < a : K e y V a l u e O f D i a g r a m O b j e c t K e y a n y T y p e z b w N T n L X > < a : K e y > < K e y > T a b l e s \ d i m _ h o t e l s \ C o l u m n s \ p r o p e r t y _ i d < / K e y > < / a : K e y > < a : V a l u e   i : t y p e = " D i a g r a m D i s p l a y N o d e V i e w S t a t e " > < H e i g h t > 1 5 0 < / H e i g h t > < I s E x p a n d e d > t r u e < / I s E x p a n d e d > < W i d t h > 2 0 0 < / W i d t h > < / a : V a l u e > < / a : K e y V a l u e O f D i a g r a m O b j e c t K e y a n y T y p e z b w N T n L X > < a : K e y V a l u e O f D i a g r a m O b j e c t K e y a n y T y p e z b w N T n L X > < a : K e y > < K e y > T a b l e s \ d i m _ h o t e l s \ C o l u m n s \ p r o p e r t y _ n a m e < / K e y > < / a : K e y > < a : V a l u e   i : t y p e = " D i a g r a m D i s p l a y N o d e V i e w S t a t e " > < H e i g h t > 1 5 0 < / H e i g h t > < I s E x p a n d e d > t r u e < / I s E x p a n d e d > < W i d t h > 2 0 0 < / W i d t h > < / a : V a l u e > < / a : K e y V a l u e O f D i a g r a m O b j e c t K e y a n y T y p e z b w N T n L X > < a : K e y V a l u e O f D i a g r a m O b j e c t K e y a n y T y p e z b w N T n L X > < a : K e y > < K e y > T a b l e s \ d i m _ h o t e l s \ C o l u m n s \ c a t e g o r y < / K e y > < / a : K e y > < a : V a l u e   i : t y p e = " D i a g r a m D i s p l a y N o d e V i e w S t a t e " > < H e i g h t > 1 5 0 < / H e i g h t > < I s E x p a n d e d > t r u e < / I s E x p a n d e d > < W i d t h > 2 0 0 < / W i d t h > < / a : V a l u e > < / a : K e y V a l u e O f D i a g r a m O b j e c t K e y a n y T y p e z b w N T n L X > < a : K e y V a l u e O f D i a g r a m O b j e c t K e y a n y T y p e z b w N T n L X > < a : K e y > < K e y > T a b l e s \ d i m _ h o t e l s \ C o l u m n s \ c i t y < / K e y > < / a : K e y > < a : V a l u e   i : t y p e = " D i a g r a m D i s p l a y N o d e V i e w S t a t e " > < H e i g h t > 1 5 0 < / H e i g h t > < I s E x p a n d e d > t r u e < / I s E x p a n d e d > < W i d t h > 2 0 0 < / W i d t h > < / a : V a l u e > < / a : K e y V a l u e O f D i a g r a m O b j e c t K e y a n y T y p e z b w N T n L X > < a : K e y V a l u e O f D i a g r a m O b j e c t K e y a n y T y p e z b w N T n L X > < a : K e y > < K e y > T a b l e s \ d i m _ h o t e l s \ M e a s u r e s \ O c c u p a n c y   R a t e < / K e y > < / a : K e y > < a : V a l u e   i : t y p e = " D i a g r a m D i s p l a y N o d e V i e w S t a t e " > < H e i g h t > 1 5 0 < / H e i g h t > < I s E x p a n d e d > t r u e < / I s E x p a n d e d > < W i d t h > 2 0 0 < / W i d t h > < / a : V a l u e > < / a : K e y V a l u e O f D i a g r a m O b j e c t K e y a n y T y p e z b w N T n L X > < a : K e y V a l u e O f D i a g r a m O b j e c t K e y a n y T y p e z b w N T n L X > < a : K e y > < K e y > T a b l e s \ d i m _ r o o m s < / K e y > < / a : K e y > < a : V a l u e   i : t y p e = " D i a g r a m D i s p l a y N o d e V i e w S t a t e " > < H e i g h t > 1 5 0 < / H e i g h t > < I s E x p a n d e d > t r u e < / I s E x p a n d e d > < I s F o c u s e d > t r u e < / I s F o c u s e d > < L a y e d O u t > t r u e < / L a y e d O u t > < L e f t > 5 9 9 . 4 0 7 6 2 1 1 3 5 3 3 1 6 2 < / L e f t > < T a b I n d e x > 4 < / T a b I n d e x > < T o p > 4 8 2 < / T o p > < W i d t h > 2 0 0 < / W i d t h > < / a : V a l u e > < / a : K e y V a l u e O f D i a g r a m O b j e c t K e y a n y T y p e z b w N T n L X > < a : K e y V a l u e O f D i a g r a m O b j e c t K e y a n y T y p e z b w N T n L X > < a : K e y > < K e y > T a b l e s \ d i m _ r o o m s \ C o l u m n s \ r o o m _ c a t e g o r y < / K e y > < / a : K e y > < a : V a l u e   i : t y p e = " D i a g r a m D i s p l a y N o d e V i e w S t a t e " > < H e i g h t > 1 5 0 < / H e i g h t > < I s E x p a n d e d > t r u e < / I s E x p a n d e d > < W i d t h > 2 0 0 < / W i d t h > < / a : V a l u e > < / a : K e y V a l u e O f D i a g r a m O b j e c t K e y a n y T y p e z b w N T n L X > < a : K e y V a l u e O f D i a g r a m O b j e c t K e y a n y T y p e z b w N T n L X > < a : K e y > < K e y > T a b l e s \ d i m _ r o o m s \ C o l u m n s \ r o o m _ c l a s s < / K e y > < / a : K e y > < a : V a l u e   i : t y p e = " D i a g r a m D i s p l a y N o d e V i e w S t a t e " > < H e i g h t > 1 5 0 < / H e i g h t > < I s E x p a n d e d > t r u e < / I s E x p a n d e d > < W i d t h > 2 0 0 < / W i d t h > < / a : V a l u e > < / a : K e y V a l u e O f D i a g r a m O b j e c t K e y a n y T y p e z b w N T n L X > < a : K e y V a l u e O f D i a g r a m O b j e c t K e y a n y T y p e z b w N T n L X > < a : K e y > < K e y > T a b l e s \ f a c t _ a g g r e g a t e d _ b o o k i n g s < / K e y > < / a : K e y > < a : V a l u e   i : t y p e = " D i a g r a m D i s p l a y N o d e V i e w S t a t e " > < H e i g h t > 3 2 6 < / H e i g h t > < I s E x p a n d e d > t r u e < / I s E x p a n d e d > < L a y e d O u t > t r u e < / L a y e d O u t > < L e f t > 5 6 . 5 1 1 4 3 1 7 0 2 9 9 6 9 < / L e f t > < W i d t h > 2 0 0 < / W i d t h > < / a : V a l u e > < / a : K e y V a l u e O f D i a g r a m O b j e c t K e y a n y T y p e z b w N T n L X > < a : K e y V a l u e O f D i a g r a m O b j e c t K e y a n y T y p e z b w N T n L X > < a : K e y > < K e y > T a b l e s \ f a c t _ a g g r e g a t e d _ b o o k i n g s \ C o l u m n s \ p r o p e r t y _ i d < / K e y > < / a : K e y > < a : V a l u e   i : t y p e = " D i a g r a m D i s p l a y N o d e V i e w S t a t e " > < H e i g h t > 1 5 0 < / H e i g h t > < I s E x p a n d e d > t r u e < / I s E x p a n d e d > < W i d t h > 2 0 0 < / W i d t h > < / a : V a l u e > < / a : K e y V a l u e O f D i a g r a m O b j e c t K e y a n y T y p e z b w N T n L X > < a : K e y V a l u e O f D i a g r a m O b j e c t K e y a n y T y p e z b w N T n L X > < a : K e y > < K e y > T a b l e s \ f a c t _ a g g r e g a t e d _ b o o k i n g s \ C o l u m n s \ c h e c k _ i n _ d a t e < / K e y > < / a : K e y > < a : V a l u e   i : t y p e = " D i a g r a m D i s p l a y N o d e V i e w S t a t e " > < H e i g h t > 1 5 0 < / H e i g h t > < I s E x p a n d e d > t r u e < / I s E x p a n d e d > < W i d t h > 2 0 0 < / W i d t h > < / a : V a l u e > < / a : K e y V a l u e O f D i a g r a m O b j e c t K e y a n y T y p e z b w N T n L X > < a : K e y V a l u e O f D i a g r a m O b j e c t K e y a n y T y p e z b w N T n L X > < a : K e y > < K e y > T a b l e s \ f a c t _ a g g r e g a t e d _ b o o k i n g s \ C o l u m n s \ r o o m _ c a t e g o r y < / K e y > < / a : K e y > < a : V a l u e   i : t y p e = " D i a g r a m D i s p l a y N o d e V i e w S t a t e " > < H e i g h t > 1 5 0 < / H e i g h t > < I s E x p a n d e d > t r u e < / I s E x p a n d e d > < W i d t h > 2 0 0 < / W i d t h > < / a : V a l u e > < / a : K e y V a l u e O f D i a g r a m O b j e c t K e y a n y T y p e z b w N T n L X > < a : K e y V a l u e O f D i a g r a m O b j e c t K e y a n y T y p e z b w N T n L X > < a : K e y > < K e y > T a b l e s \ f a c t _ a g g r e g a t e d _ b o o k i n g s \ C o l u m n s \ s u c c e s s f u l _ b o o k i n g s < / K e y > < / a : K e y > < a : V a l u e   i : t y p e = " D i a g r a m D i s p l a y N o d e V i e w S t a t e " > < H e i g h t > 1 5 0 < / H e i g h t > < I s E x p a n d e d > t r u e < / I s E x p a n d e d > < W i d t h > 2 0 0 < / W i d t h > < / a : V a l u e > < / a : K e y V a l u e O f D i a g r a m O b j e c t K e y a n y T y p e z b w N T n L X > < a : K e y V a l u e O f D i a g r a m O b j e c t K e y a n y T y p e z b w N T n L X > < a : K e y > < K e y > T a b l e s \ f a c t _ a g g r e g a t e d _ b o o k i n g s \ C o l u m n s \ c a p a c i t y < / K e y > < / a : K e y > < a : V a l u e   i : t y p e = " D i a g r a m D i s p l a y N o d e V i e w S t a t e " > < H e i g h t > 1 5 0 < / H e i g h t > < I s E x p a n d e d > t r u e < / I s E x p a n d e d > < W i d t h > 2 0 0 < / W i d t h > < / a : V a l u e > < / a : K e y V a l u e O f D i a g r a m O b j e c t K e y a n y T y p e z b w N T n L X > < a : K e y V a l u e O f D i a g r a m O b j e c t K e y a n y T y p e z b w N T n L X > < a : K e y > < K e y > T a b l e s \ f a c t _ a g g r e g a t e d _ b o o k i n g s \ M e a s u r e s \ S u m   o f   s u c c e s s f u l _ b o o k i n g s < / K e y > < / a : K e y > < a : V a l u e   i : t y p e = " D i a g r a m D i s p l a y N o d e V i e w S t a t e " > < H e i g h t > 1 5 0 < / H e i g h t > < I s E x p a n d e d > t r u e < / I s E x p a n d e d > < W i d t h > 2 0 0 < / W i d t h > < / a : V a l u e > < / a : K e y V a l u e O f D i a g r a m O b j e c t K e y a n y T y p e z b w N T n L X > < a : K e y V a l u e O f D i a g r a m O b j e c t K e y a n y T y p e z b w N T n L X > < a : K e y > < K e y > T a b l e s \ f a c t _ a g g r e g a t e d _ b o o k i n g s \ S u m   o f   s u c c e s s f u l _ b o o k i n g s \ A d d i t i o n a l   I n f o \ I m p l i c i t   M e a s u r e < / K e y > < / a : K e y > < a : V a l u e   i : t y p e = " D i a g r a m D i s p l a y V i e w S t a t e I D i a g r a m T a g A d d i t i o n a l I n f o " / > < / a : K e y V a l u e O f D i a g r a m O b j e c t K e y a n y T y p e z b w N T n L X > < a : K e y V a l u e O f D i a g r a m O b j e c t K e y a n y T y p e z b w N T n L X > < a : K e y > < K e y > T a b l e s \ f a c t _ a g g r e g a t e d _ b o o k i n g s \ M e a s u r e s \ S u m   o f   p r o p e r t y _ i d < / K e y > < / a : K e y > < a : V a l u e   i : t y p e = " D i a g r a m D i s p l a y N o d e V i e w S t a t e " > < H e i g h t > 1 5 0 < / H e i g h t > < I s E x p a n d e d > t r u e < / I s E x p a n d e d > < W i d t h > 2 0 0 < / W i d t h > < / a : V a l u e > < / a : K e y V a l u e O f D i a g r a m O b j e c t K e y a n y T y p e z b w N T n L X > < a : K e y V a l u e O f D i a g r a m O b j e c t K e y a n y T y p e z b w N T n L X > < a : K e y > < K e y > T a b l e s \ f a c t _ a g g r e g a t e d _ b o o k i n g s \ S u m   o f   p r o p e r t y _ i d \ A d d i t i o n a l   I n f o \ I m p l i c i t   M e a s u r e < / K e y > < / a : K e y > < a : V a l u e   i : t y p e = " D i a g r a m D i s p l a y V i e w S t a t e I D i a g r a m T a g A d d i t i o n a l I n f o " / > < / a : K e y V a l u e O f D i a g r a m O b j e c t K e y a n y T y p e z b w N T n L X > < a : K e y V a l u e O f D i a g r a m O b j e c t K e y a n y T y p e z b w N T n L X > < a : K e y > < K e y > T a b l e s \ f a c t _ b o o k i n g s < / K e y > < / a : K e y > < a : V a l u e   i : t y p e = " D i a g r a m D i s p l a y N o d e V i e w S t a t e " > < H e i g h t > 3 3 4 < / H e i g h t > < I s E x p a n d e d > t r u e < / I s E x p a n d e d > < L a y e d O u t > t r u e < / L a y e d O u t > < L e f t > 1 1 3 1 . 6 1 5 2 4 2 2 7 0 6 6 3 2 < / L e f t > < T a b I n d e x > 3 < / T a b I n d e x > < T o p > 2 7 3 . 6 < / T o p > < W i d t h > 2 0 0 < / W i d t h > < / a : V a l u e > < / a : K e y V a l u e O f D i a g r a m O b j e c t K e y a n y T y p e z b w N T n L X > < a : K e y V a l u e O f D i a g r a m O b j e c t K e y a n y T y p e z b w N T n L X > < a : K e y > < K e y > T a b l e s \ f a c t _ b o o k i n g s \ C o l u m n s \ b o o k i n g _ i d < / K e y > < / a : K e y > < a : V a l u e   i : t y p e = " D i a g r a m D i s p l a y N o d e V i e w S t a t e " > < H e i g h t > 1 5 0 < / H e i g h t > < I s E x p a n d e d > t r u e < / I s E x p a n d e d > < W i d t h > 2 0 0 < / W i d t h > < / a : V a l u e > < / a : K e y V a l u e O f D i a g r a m O b j e c t K e y a n y T y p e z b w N T n L X > < a : K e y V a l u e O f D i a g r a m O b j e c t K e y a n y T y p e z b w N T n L X > < a : K e y > < K e y > T a b l e s \ f a c t _ b o o k i n g s \ C o l u m n s \ p r o p e r t y _ i d < / K e y > < / a : K e y > < a : V a l u e   i : t y p e = " D i a g r a m D i s p l a y N o d e V i e w S t a t e " > < H e i g h t > 1 5 0 < / H e i g h t > < I s E x p a n d e d > t r u e < / I s E x p a n d e d > < W i d t h > 2 0 0 < / W i d t h > < / a : V a l u e > < / a : K e y V a l u e O f D i a g r a m O b j e c t K e y a n y T y p e z b w N T n L X > < a : K e y V a l u e O f D i a g r a m O b j e c t K e y a n y T y p e z b w N T n L X > < a : K e y > < K e y > T a b l e s \ f a c t _ b o o k i n g s \ C o l u m n s \ b o o k i n g _ d a t e < / K e y > < / a : K e y > < a : V a l u e   i : t y p e = " D i a g r a m D i s p l a y N o d e V i e w S t a t e " > < H e i g h t > 1 5 0 < / H e i g h t > < I s E x p a n d e d > t r u e < / I s E x p a n d e d > < W i d t h > 2 0 0 < / W i d t h > < / a : V a l u e > < / a : K e y V a l u e O f D i a g r a m O b j e c t K e y a n y T y p e z b w N T n L X > < a : K e y V a l u e O f D i a g r a m O b j e c t K e y a n y T y p e z b w N T n L X > < a : K e y > < K e y > T a b l e s \ f a c t _ b o o k i n g s \ C o l u m n s \ c h e c k _ i n _ d a t e < / K e y > < / a : K e y > < a : V a l u e   i : t y p e = " D i a g r a m D i s p l a y N o d e V i e w S t a t e " > < H e i g h t > 1 5 0 < / H e i g h t > < I s E x p a n d e d > t r u e < / I s E x p a n d e d > < W i d t h > 2 0 0 < / W i d t h > < / a : V a l u e > < / a : K e y V a l u e O f D i a g r a m O b j e c t K e y a n y T y p e z b w N T n L X > < a : K e y V a l u e O f D i a g r a m O b j e c t K e y a n y T y p e z b w N T n L X > < a : K e y > < K e y > T a b l e s \ f a c t _ b o o k i n g s \ C o l u m n s \ c h e c k o u t _ d a t e < / K e y > < / a : K e y > < a : V a l u e   i : t y p e = " D i a g r a m D i s p l a y N o d e V i e w S t a t e " > < H e i g h t > 1 5 0 < / H e i g h t > < I s E x p a n d e d > t r u e < / I s E x p a n d e d > < W i d t h > 2 0 0 < / W i d t h > < / a : V a l u e > < / a : K e y V a l u e O f D i a g r a m O b j e c t K e y a n y T y p e z b w N T n L X > < a : K e y V a l u e O f D i a g r a m O b j e c t K e y a n y T y p e z b w N T n L X > < a : K e y > < K e y > T a b l e s \ f a c t _ b o o k i n g s \ C o l u m n s \ n o _ g u e s t s < / K e y > < / a : K e y > < a : V a l u e   i : t y p e = " D i a g r a m D i s p l a y N o d e V i e w S t a t e " > < H e i g h t > 1 5 0 < / H e i g h t > < I s E x p a n d e d > t r u e < / I s E x p a n d e d > < W i d t h > 2 0 0 < / W i d t h > < / a : V a l u e > < / a : K e y V a l u e O f D i a g r a m O b j e c t K e y a n y T y p e z b w N T n L X > < a : K e y V a l u e O f D i a g r a m O b j e c t K e y a n y T y p e z b w N T n L X > < a : K e y > < K e y > T a b l e s \ f a c t _ b o o k i n g s \ C o l u m n s \ r o o m _ c a t e g o r y < / K e y > < / a : K e y > < a : V a l u e   i : t y p e = " D i a g r a m D i s p l a y N o d e V i e w S t a t e " > < H e i g h t > 1 5 0 < / H e i g h t > < I s E x p a n d e d > t r u e < / I s E x p a n d e d > < W i d t h > 2 0 0 < / W i d t h > < / a : V a l u e > < / a : K e y V a l u e O f D i a g r a m O b j e c t K e y a n y T y p e z b w N T n L X > < a : K e y V a l u e O f D i a g r a m O b j e c t K e y a n y T y p e z b w N T n L X > < a : K e y > < K e y > T a b l e s \ f a c t _ b o o k i n g s \ C o l u m n s \ b o o k i n g _ p l a t f o r m < / K e y > < / a : K e y > < a : V a l u e   i : t y p e = " D i a g r a m D i s p l a y N o d e V i e w S t a t e " > < H e i g h t > 1 5 0 < / H e i g h t > < I s E x p a n d e d > t r u e < / I s E x p a n d e d > < W i d t h > 2 0 0 < / W i d t h > < / a : V a l u e > < / a : K e y V a l u e O f D i a g r a m O b j e c t K e y a n y T y p e z b w N T n L X > < a : K e y V a l u e O f D i a g r a m O b j e c t K e y a n y T y p e z b w N T n L X > < a : K e y > < K e y > T a b l e s \ f a c t _ b o o k i n g s \ C o l u m n s \ r a t i n g s _ g i v e n < / K e y > < / a : K e y > < a : V a l u e   i : t y p e = " D i a g r a m D i s p l a y N o d e V i e w S t a t e " > < H e i g h t > 1 5 0 < / H e i g h t > < I s E x p a n d e d > t r u e < / I s E x p a n d e d > < W i d t h > 2 0 0 < / W i d t h > < / a : V a l u e > < / a : K e y V a l u e O f D i a g r a m O b j e c t K e y a n y T y p e z b w N T n L X > < a : K e y V a l u e O f D i a g r a m O b j e c t K e y a n y T y p e z b w N T n L X > < a : K e y > < K e y > T a b l e s \ f a c t _ b o o k i n g s \ C o l u m n s \ b o o k i n g _ s t a t u s < / K e y > < / a : K e y > < a : V a l u e   i : t y p e = " D i a g r a m D i s p l a y N o d e V i e w S t a t e " > < H e i g h t > 1 5 0 < / H e i g h t > < I s E x p a n d e d > t r u e < / I s E x p a n d e d > < W i d t h > 2 0 0 < / W i d t h > < / a : V a l u e > < / a : K e y V a l u e O f D i a g r a m O b j e c t K e y a n y T y p e z b w N T n L X > < a : K e y V a l u e O f D i a g r a m O b j e c t K e y a n y T y p e z b w N T n L X > < a : K e y > < K e y > T a b l e s \ f a c t _ b o o k i n g s \ C o l u m n s \ r e v e n u e _ g e n e r a t e d < / K e y > < / a : K e y > < a : V a l u e   i : t y p e = " D i a g r a m D i s p l a y N o d e V i e w S t a t e " > < H e i g h t > 1 5 0 < / H e i g h t > < I s E x p a n d e d > t r u e < / I s E x p a n d e d > < W i d t h > 2 0 0 < / W i d t h > < / a : V a l u e > < / a : K e y V a l u e O f D i a g r a m O b j e c t K e y a n y T y p e z b w N T n L X > < a : K e y V a l u e O f D i a g r a m O b j e c t K e y a n y T y p e z b w N T n L X > < a : K e y > < K e y > T a b l e s \ f a c t _ b o o k i n g s \ C o l u m n s \ r e v e n u e _ r e a l i z e d < / K e y > < / a : K e y > < a : V a l u e   i : t y p e = " D i a g r a m D i s p l a y N o d e V i e w S t a t e " > < H e i g h t > 1 5 0 < / H e i g h t > < I s E x p a n d e d > t r u e < / I s E x p a n d e d > < W i d t h > 2 0 0 < / W i d t h > < / a : V a l u e > < / a : K e y V a l u e O f D i a g r a m O b j e c t K e y a n y T y p e z b w N T n L X > < a : K e y V a l u e O f D i a g r a m O b j e c t K e y a n y T y p e z b w N T n L X > < a : K e y > < K e y > T a b l e s \ f a c t _ b o o k i n g s \ C o l u m n s \ R a t i n g < / K e y > < / a : K e y > < a : V a l u e   i : t y p e = " D i a g r a m D i s p l a y N o d e V i e w S t a t e " > < H e i g h t > 1 5 0 < / H e i g h t > < I s E x p a n d e d > t r u e < / I s E x p a n d e d > < W i d t h > 2 0 0 < / W i d t h > < / a : V a l u e > < / a : K e y V a l u e O f D i a g r a m O b j e c t K e y a n y T y p e z b w N T n L X > < a : K e y V a l u e O f D i a g r a m O b j e c t K e y a n y T y p e z b w N T n L X > < a : K e y > < K e y > T a b l e s \ f a c t _ b o o k i n g s \ M e a s u r e s \ S u m   o f   r e v e n u e _ g e n e r a t e d < / K e y > < / a : K e y > < a : V a l u e   i : t y p e = " D i a g r a m D i s p l a y N o d e V i e w S t a t e " > < H e i g h t > 1 5 0 < / H e i g h t > < I s E x p a n d e d > t r u e < / I s E x p a n d e d > < W i d t h > 2 0 0 < / W i d t h > < / a : V a l u e > < / a : K e y V a l u e O f D i a g r a m O b j e c t K e y a n y T y p e z b w N T n L X > < a : K e y V a l u e O f D i a g r a m O b j e c t K e y a n y T y p e z b w N T n L X > < a : K e y > < K e y > T a b l e s \ f a c t _ b o o k i n g s \ S u m   o f   r e v e n u e _ g e n e r a t e d \ A d d i t i o n a l   I n f o \ I m p l i c i t   M e a s u r e < / K e y > < / a : K e y > < a : V a l u e   i : t y p e = " D i a g r a m D i s p l a y V i e w S t a t e I D i a g r a m T a g A d d i t i o n a l I n f o " / > < / a : K e y V a l u e O f D i a g r a m O b j e c t K e y a n y T y p e z b w N T n L X > < a : K e y V a l u e O f D i a g r a m O b j e c t K e y a n y T y p e z b w N T n L X > < a : K e y > < K e y > T a b l e s \ f a c t _ b o o k i n g s \ M e a s u r e s \ S u m   o f   r e v e n u e _ r e a l i z e d < / K e y > < / a : K e y > < a : V a l u e   i : t y p e = " D i a g r a m D i s p l a y N o d e V i e w S t a t e " > < H e i g h t > 1 5 0 < / H e i g h t > < I s E x p a n d e d > t r u e < / I s E x p a n d e d > < W i d t h > 2 0 0 < / W i d t h > < / a : V a l u e > < / a : K e y V a l u e O f D i a g r a m O b j e c t K e y a n y T y p e z b w N T n L X > < a : K e y V a l u e O f D i a g r a m O b j e c t K e y a n y T y p e z b w N T n L X > < a : K e y > < K e y > T a b l e s \ f a c t _ b o o k i n g s \ S u m   o f   r e v e n u e _ r e a l i z e d \ A d d i t i o n a l   I n f o \ I m p l i c i t   M e a s u r e < / K e y > < / a : K e y > < a : V a l u e   i : t y p e = " D i a g r a m D i s p l a y V i e w S t a t e I D i a g r a m T a g A d d i t i o n a l I n f o " / > < / a : K e y V a l u e O f D i a g r a m O b j e c t K e y a n y T y p e z b w N T n L X > < a : K e y V a l u e O f D i a g r a m O b j e c t K e y a n y T y p e z b w N T n L X > < a : K e y > < K e y > T a b l e s \ f a c t _ b o o k i n g s \ M e a s u r e s \ C o u n t   o f   b o o k i n g _ i d < / K e y > < / a : K e y > < a : V a l u e   i : t y p e = " D i a g r a m D i s p l a y N o d e V i e w S t a t e " > < H e i g h t > 1 5 0 < / H e i g h t > < I s E x p a n d e d > t r u e < / I s E x p a n d e d > < W i d t h > 2 0 0 < / W i d t h > < / a : V a l u e > < / a : K e y V a l u e O f D i a g r a m O b j e c t K e y a n y T y p e z b w N T n L X > < a : K e y V a l u e O f D i a g r a m O b j e c t K e y a n y T y p e z b w N T n L X > < a : K e y > < K e y > T a b l e s \ f a c t _ b o o k i n g s \ C o u n t   o f   b o o k i n g _ i d \ A d d i t i o n a l   I n f o \ I m p l i c i t   M e a s u r e < / K e y > < / a : K e y > < a : V a l u e   i : t y p e = " D i a g r a m D i s p l a y V i e w S t a t e I D i a g r a m T a g A d d i t i o n a l I n f o " / > < / a : K e y V a l u e O f D i a g r a m O b j e c t K e y a n y T y p e z b w N T n L X > < a : K e y V a l u e O f D i a g r a m O b j e c t K e y a n y T y p e z b w N T n L X > < a : K e y > < K e y > T a b l e s \ f a c t _ b o o k i n g s \ M e a s u r e s \ S u m   o f   r a t i n g s _ g i v e n < / K e y > < / a : K e y > < a : V a l u e   i : t y p e = " D i a g r a m D i s p l a y N o d e V i e w S t a t e " > < H e i g h t > 1 5 0 < / H e i g h t > < I s E x p a n d e d > t r u e < / I s E x p a n d e d > < W i d t h > 2 0 0 < / W i d t h > < / a : V a l u e > < / a : K e y V a l u e O f D i a g r a m O b j e c t K e y a n y T y p e z b w N T n L X > < a : K e y V a l u e O f D i a g r a m O b j e c t K e y a n y T y p e z b w N T n L X > < a : K e y > < K e y > T a b l e s \ f a c t _ b o o k i n g s \ S u m   o f   r a t i n g s _ g i v e n \ A d d i t i o n a l   I n f o \ I m p l i c i t   M e a s u r e < / K e y > < / a : K e y > < a : V a l u e   i : t y p e = " D i a g r a m D i s p l a y V i e w S t a t e I D i a g r a m T a g A d d i t i o n a l I n f o " / > < / a : K e y V a l u e O f D i a g r a m O b j e c t K e y a n y T y p e z b w N T n L X > < a : K e y V a l u e O f D i a g r a m O b j e c t K e y a n y T y p e z b w N T n L X > < a : K e y > < K e y > T a b l e s \ f a c t _ b o o k i n g s \ M e a s u r e s \ A v e r a g e   o f   r a t i n g s _ g i v e n < / K e y > < / a : K e y > < a : V a l u e   i : t y p e = " D i a g r a m D i s p l a y N o d e V i e w S t a t e " > < H e i g h t > 1 5 0 < / H e i g h t > < I s E x p a n d e d > t r u e < / I s E x p a n d e d > < W i d t h > 2 0 0 < / W i d t h > < / a : V a l u e > < / a : K e y V a l u e O f D i a g r a m O b j e c t K e y a n y T y p e z b w N T n L X > < a : K e y V a l u e O f D i a g r a m O b j e c t K e y a n y T y p e z b w N T n L X > < a : K e y > < K e y > T a b l e s \ f a c t _ b o o k i n g s \ A v e r a g e   o f   r a t i n g s _ g i v e n \ A d d i t i o n a l   I n f o \ I m p l i c i t   M e a s u r e < / K e y > < / a : K e y > < a : V a l u e   i : t y p e = " D i a g r a m D i s p l a y V i e w S t a t e I D i a g r a m T a g A d d i t i o n a l I n f o " / > < / a : K e y V a l u e O f D i a g r a m O b j e c t K e y a n y T y p e z b w N T n L X > < a : K e y V a l u e O f D i a g r a m O b j e c t K e y a n y T y p e z b w N T n L X > < a : K e y > < K e y > T a b l e s \ f a c t _ b o o k i n g s \ M e a s u r e s \ C o u n t   o f   r a t i n g s _ g i v e n < / K e y > < / a : K e y > < a : V a l u e   i : t y p e = " D i a g r a m D i s p l a y N o d e V i e w S t a t e " > < H e i g h t > 1 5 0 < / H e i g h t > < I s E x p a n d e d > t r u e < / I s E x p a n d e d > < W i d t h > 2 0 0 < / W i d t h > < / a : V a l u e > < / a : K e y V a l u e O f D i a g r a m O b j e c t K e y a n y T y p e z b w N T n L X > < a : K e y V a l u e O f D i a g r a m O b j e c t K e y a n y T y p e z b w N T n L X > < a : K e y > < K e y > T a b l e s \ f a c t _ b o o k i n g s \ C o u n t   o f   r a t i n g s _ g i v e n \ A d d i t i o n a l   I n f o \ I m p l i c i t   M e a s u r e < / K e y > < / a : K e y > < a : V a l u e   i : t y p e = " D i a g r a m D i s p l a y V i e w S t a t e I D i a g r a m T a g A d d i t i o n a l I n f o " / > < / a : K e y V a l u e O f D i a g r a m O b j e c t K e y a n y T y p e z b w N T n L X > < a : K e y V a l u e O f D i a g r a m O b j e c t K e y a n y T y p e z b w N T n L X > < a : K e y > < K e y > T a b l e s \ f a c t _ b o o k i n g s \ M e a s u r e s \ C o u n t   o f   R a t i n g < / K e y > < / a : K e y > < a : V a l u e   i : t y p e = " D i a g r a m D i s p l a y N o d e V i e w S t a t e " > < H e i g h t > 1 5 0 < / H e i g h t > < I s E x p a n d e d > t r u e < / I s E x p a n d e d > < W i d t h > 2 0 0 < / W i d t h > < / a : V a l u e > < / a : K e y V a l u e O f D i a g r a m O b j e c t K e y a n y T y p e z b w N T n L X > < a : K e y V a l u e O f D i a g r a m O b j e c t K e y a n y T y p e z b w N T n L X > < a : K e y > < K e y > T a b l e s \ f a c t _ b o o k i n g s \ C o u n t   o f   R a t i n g \ A d d i t i o n a l   I n f o \ I m p l i c i t   M e a s u r e < / K e y > < / a : K e y > < a : V a l u e   i : t y p e = " D i a g r a m D i s p l a y V i e w S t a t e I D i a g r a m T a g A d d i t i o n a l I n f o " / > < / a : K e y V a l u e O f D i a g r a m O b j e c t K e y a n y T y p e z b w N T n L X > < a : K e y V a l u e O f D i a g r a m O b j e c t K e y a n y T y p e z b w N T n L X > < a : K e y > < K e y > T a b l e s \ f a c t _ b o o k i n g s \ M e a s u r e s \ T o t a l   R e v e n u e < / K e y > < / a : K e y > < a : V a l u e   i : t y p e = " D i a g r a m D i s p l a y N o d e V i e w S t a t e " > < H e i g h t > 1 5 0 < / H e i g h t > < I s E x p a n d e d > t r u e < / I s E x p a n d e d > < W i d t h > 2 0 0 < / W i d t h > < / a : V a l u e > < / a : K e y V a l u e O f D i a g r a m O b j e c t K e y a n y T y p e z b w N T n L X > < a : K e y V a l u e O f D i a g r a m O b j e c t K e y a n y T y p e z b w N T n L X > < a : K e y > < K e y > T a b l e s \ f a c t _ b o o k i n g s \ M e a s u r e s \ T o t a l   B o o k i n g s < / K e y > < / a : K e y > < a : V a l u e   i : t y p e = " D i a g r a m D i s p l a y N o d e V i e w S t a t e " > < H e i g h t > 1 5 0 < / H e i g h t > < I s E x p a n d e d > t r u e < / I s E x p a n d e d > < W i d t h > 2 0 0 < / W i d t h > < / a : V a l u e > < / a : K e y V a l u e O f D i a g r a m O b j e c t K e y a n y T y p e z b w N T n L X > < a : K e y V a l u e O f D i a g r a m O b j e c t K e y a n y T y p e z b w N T n L X > < a : K e y > < K e y > T a b l e s \ f a c t _ b o o k i n g s \ M e a s u r e s \ R e v e n u e   L o s s < / K e y > < / a : K e y > < a : V a l u e   i : t y p e = " D i a g r a m D i s p l a y N o d e V i e w S t a t e " > < H e i g h t > 1 5 0 < / H e i g h t > < I s E x p a n d e d > t r u e < / I s E x p a n d e d > < W i d t h > 2 0 0 < / W i d t h > < / a : V a l u e > < / a : K e y V a l u e O f D i a g r a m O b j e c t K e y a n y T y p e z b w N T n L X > < a : K e y V a l u e O f D i a g r a m O b j e c t K e y a n y T y p e z b w N T n L X > < a : K e y > < K e y > T a b l e s \ f a c t _ b o o k i n g s \ M e a s u r e s \ u t i l i z a t i o n   r a t e < / K e y > < / a : K e y > < a : V a l u e   i : t y p e = " D i a g r a m D i s p l a y N o d e V i e w S t a t e " > < H e i g h t > 1 5 0 < / H e i g h t > < I s E x p a n d e d > t r u e < / I s E x p a n d e d > < W i d t h > 2 0 0 < / W i d t h > < / a : V a l u e > < / a : K e y V a l u e O f D i a g r a m O b j e c t K e y a n y T y p e z b w N T n L X > < a : K e y V a l u e O f D i a g r a m O b j e c t K e y a n y T y p e z b w N T n L X > < a : K e y > < K e y > T a b l e s \ f a c t _ b o o k i n g s \ M e a s u r e s \ U t i l i z e d   C a p a c i t y < / K e y > < / a : K e y > < a : V a l u e   i : t y p e = " D i a g r a m D i s p l a y N o d e V i e w S t a t e " > < H e i g h t > 1 5 0 < / H e i g h t > < I s E x p a n d e d > t r u e < / I s E x p a n d e d > < W i d t h > 2 0 0 < / W i d t h > < / a : V a l u e > < / a : K e y V a l u e O f D i a g r a m O b j e c t K e y a n y T y p e z b w N T n L X > < a : K e y V a l u e O f D i a g r a m O b j e c t K e y a n y T y p e z b w N T n L X > < a : K e y > < K e y > R e l a t i o n s h i p s \ & l t ; T a b l e s \ f a c t _ a g g r e g a t e d _ b o o k i n g s \ C o l u m n s \ p r o p e r t y _ i d & g t ; - & l t ; T a b l e s \ d i m _ h o t e l s \ C o l u m n s \ p r o p e r t y _ i d & g t ; < / K e y > < / a : K e y > < a : V a l u e   i : t y p e = " D i a g r a m D i s p l a y L i n k V i e w S t a t e " > < A u t o m a t i o n P r o p e r t y H e l p e r T e x t > E n d   p o i n t   1 :   ( 2 7 2 . 5 1 1 4 3 1 7 0 2 9 9 7 , 1 5 9 . 4 ) .   E n d   p o i n t   2 :   ( 1 1 1 9 . 9 0 3 8 1 0 5 6 7 6 7 , 7 5 )   < / A u t o m a t i o n P r o p e r t y H e l p e r T e x t > < L a y e d O u t > t r u e < / L a y e d O u t > < P o i n t s   x m l n s : b = " h t t p : / / s c h e m a s . d a t a c o n t r a c t . o r g / 2 0 0 4 / 0 7 / S y s t e m . W i n d o w s " > < b : P o i n t > < b : _ x > 2 7 2 . 5 1 1 4 3 1 7 0 2 9 9 6 9 < / b : _ x > < b : _ y > 1 5 9 . 3 9 9 9 9 9 9 9 9 9 9 9 9 8 < / b : _ y > < / b : P o i n t > < b : P o i n t > < b : _ x > 6 9 4 . 2 0 7 6 2 1 5 < / b : _ x > < b : _ y > 1 5 9 . 4 < / b : _ y > < / b : P o i n t > < b : P o i n t > < b : _ x > 6 9 6 . 2 0 7 6 2 1 5 < / b : _ x > < b : _ y > 1 5 7 . 4 < / b : _ y > < / b : P o i n t > < b : P o i n t > < b : _ x > 6 9 6 . 2 0 7 6 2 1 5 < / b : _ x > < b : _ y > 7 7 < / b : _ y > < / b : P o i n t > < b : P o i n t > < b : _ x > 6 9 8 . 2 0 7 6 2 1 5 < / b : _ x > < b : _ y > 7 5 < / b : _ y > < / b : P o i n t > < b : P o i n t > < b : _ x > 1 1 1 9 . 9 0 3 8 1 0 5 6 7 6 6 6 6 < / b : _ x > < b : _ y > 7 5 < / b : _ y > < / b : P o i n t > < / P o i n t s > < / a : V a l u e > < / a : K e y V a l u e O f D i a g r a m O b j e c t K e y a n y T y p e z b w N T n L X > < a : K e y V a l u e O f D i a g r a m O b j e c t K e y a n y T y p e z b w N T n L X > < a : K e y > < K e y > R e l a t i o n s h i p s \ & l t ; T a b l e s \ f a c t _ a g g r e g a t e d _ b o o k i n g s \ C o l u m n s \ p r o p e r t y _ i d & g t ; - & l t ; T a b l e s \ d i m _ h o t e l s \ C o l u m n s \ p r o p e r t y _ i d & g t ; \ F K < / K e y > < / a : K e y > < a : V a l u e   i : t y p e = " D i a g r a m D i s p l a y L i n k E n d p o i n t V i e w S t a t e " > < H e i g h t > 1 6 < / H e i g h t > < L a b e l L o c a t i o n   x m l n s : b = " h t t p : / / s c h e m a s . d a t a c o n t r a c t . o r g / 2 0 0 4 / 0 7 / S y s t e m . W i n d o w s " > < b : _ x > 2 5 6 . 5 1 1 4 3 1 7 0 2 9 9 6 9 < / b : _ x > < b : _ y > 1 5 1 . 3 9 9 9 9 9 9 9 9 9 9 9 9 8 < / b : _ y > < / L a b e l L o c a t i o n > < L o c a t i o n   x m l n s : b = " h t t p : / / s c h e m a s . d a t a c o n t r a c t . o r g / 2 0 0 4 / 0 7 / S y s t e m . W i n d o w s " > < b : _ x > 2 5 6 . 5 1 1 4 3 1 7 0 2 9 9 6 9 < / b : _ x > < b : _ y > 1 5 9 . 4 < / b : _ y > < / L o c a t i o n > < S h a p e R o t a t e A n g l e > 3 5 9 . 9 9 9 9 9 9 9 9 9 9 9 9 8 9 < / S h a p e R o t a t e A n g l e > < W i d t h > 1 6 < / W i d t h > < / a : V a l u e > < / a : K e y V a l u e O f D i a g r a m O b j e c t K e y a n y T y p e z b w N T n L X > < a : K e y V a l u e O f D i a g r a m O b j e c t K e y a n y T y p e z b w N T n L X > < a : K e y > < K e y > R e l a t i o n s h i p s \ & l t ; T a b l e s \ f a c t _ a g g r e g a t e d _ b o o k i n g s \ C o l u m n s \ p r o p e r t y _ i d & g t ; - & l t ; T a b l e s \ d i m _ h o t e l s \ C o l u m n s \ p r o p e r t y _ i d & g t ; \ P K < / K e y > < / a : K e y > < a : V a l u e   i : t y p e = " D i a g r a m D i s p l a y L i n k E n d p o i n t V i e w S t a t e " > < H e i g h t > 1 6 < / H e i g h t > < L a b e l L o c a t i o n   x m l n s : b = " h t t p : / / s c h e m a s . d a t a c o n t r a c t . o r g / 2 0 0 4 / 0 7 / S y s t e m . W i n d o w s " > < b : _ x > 1 1 1 9 . 9 0 3 8 1 0 5 6 7 6 6 6 6 < / b : _ x > < b : _ y > 6 7 < / b : _ y > < / L a b e l L o c a t i o n > < L o c a t i o n   x m l n s : b = " h t t p : / / s c h e m a s . d a t a c o n t r a c t . o r g / 2 0 0 4 / 0 7 / S y s t e m . W i n d o w s " > < b : _ x > 1 1 3 5 . 9 0 3 8 1 0 5 6 7 6 6 6 4 < / b : _ x > < b : _ y > 7 5 < / b : _ y > < / L o c a t i o n > < S h a p e R o t a t e A n g l e > 1 8 0 < / S h a p e R o t a t e A n g l e > < W i d t h > 1 6 < / W i d t h > < / a : V a l u e > < / a : K e y V a l u e O f D i a g r a m O b j e c t K e y a n y T y p e z b w N T n L X > < a : K e y V a l u e O f D i a g r a m O b j e c t K e y a n y T y p e z b w N T n L X > < a : K e y > < K e y > R e l a t i o n s h i p s \ & l t ; T a b l e s \ f a c t _ a g g r e g a t e d _ b o o k i n g s \ C o l u m n s \ p r o p e r t y _ i d & g t ; - & l t ; T a b l e s \ d i m _ h o t e l s \ C o l u m n s \ p r o p e r t y _ i d & g t ; \ C r o s s F i l t e r < / K e y > < / a : K e y > < a : V a l u e   i : t y p e = " D i a g r a m D i s p l a y L i n k C r o s s F i l t e r V i e w S t a t e " > < P o i n t s   x m l n s : b = " h t t p : / / s c h e m a s . d a t a c o n t r a c t . o r g / 2 0 0 4 / 0 7 / S y s t e m . W i n d o w s " > < b : P o i n t > < b : _ x > 2 7 2 . 5 1 1 4 3 1 7 0 2 9 9 6 9 < / b : _ x > < b : _ y > 1 5 9 . 3 9 9 9 9 9 9 9 9 9 9 9 9 8 < / b : _ y > < / b : P o i n t > < b : P o i n t > < b : _ x > 6 9 4 . 2 0 7 6 2 1 5 < / b : _ x > < b : _ y > 1 5 9 . 4 < / b : _ y > < / b : P o i n t > < b : P o i n t > < b : _ x > 6 9 6 . 2 0 7 6 2 1 5 < / b : _ x > < b : _ y > 1 5 7 . 4 < / b : _ y > < / b : P o i n t > < b : P o i n t > < b : _ x > 6 9 6 . 2 0 7 6 2 1 5 < / b : _ x > < b : _ y > 7 7 < / b : _ y > < / b : P o i n t > < b : P o i n t > < b : _ x > 6 9 8 . 2 0 7 6 2 1 5 < / b : _ x > < b : _ y > 7 5 < / b : _ y > < / b : P o i n t > < b : P o i n t > < b : _ x > 1 1 1 9 . 9 0 3 8 1 0 5 6 7 6 6 6 6 < / b : _ x > < b : _ y > 7 5 < / b : _ y > < / b : P o i n t > < / P o i n t s > < / a : V a l u e > < / a : K e y V a l u e O f D i a g r a m O b j e c t K e y a n y T y p e z b w N T n L X > < a : K e y V a l u e O f D i a g r a m O b j e c t K e y a n y T y p e z b w N T n L X > < a : K e y > < K e y > R e l a t i o n s h i p s \ & l t ; T a b l e s \ f a c t _ a g g r e g a t e d _ b o o k i n g s \ C o l u m n s \ r o o m _ c a t e g o r y & g t ; - & l t ; T a b l e s \ d i m _ r o o m s \ C o l u m n s \ r o o m _ c a t e g o r y & g t ; < / K e y > < / a : K e y > < a : V a l u e   i : t y p e = " D i a g r a m D i s p l a y L i n k V i e w S t a t e " > < A u t o m a t i o n P r o p e r t y H e l p e r T e x t > E n d   p o i n t   1 :   ( 1 5 6 . 5 1 1 4 3 2 , 3 4 2 ) .   E n d   p o i n t   2 :   ( 5 8 3 . 4 0 7 6 2 1 1 3 5 3 3 2 , 5 5 7 )   < / A u t o m a t i o n P r o p e r t y H e l p e r T e x t > < L a y e d O u t > t r u e < / L a y e d O u t > < P o i n t s   x m l n s : b = " h t t p : / / s c h e m a s . d a t a c o n t r a c t . o r g / 2 0 0 4 / 0 7 / S y s t e m . W i n d o w s " > < b : P o i n t > < b : _ x > 1 5 6 . 5 1 1 4 3 2 < / b : _ x > < b : _ y > 3 4 2 < / b : _ y > < / b : P o i n t > < b : P o i n t > < b : _ x > 1 5 6 . 5 1 1 4 3 2 < / b : _ x > < b : _ y > 5 5 5 < / b : _ y > < / b : P o i n t > < b : P o i n t > < b : _ x > 1 5 8 . 5 1 1 4 3 2 < / b : _ x > < b : _ y > 5 5 7 < / b : _ y > < / b : P o i n t > < b : P o i n t > < b : _ x > 5 8 3 . 4 0 7 6 2 1 1 3 5 3 3 1 6 2 < / b : _ x > < b : _ y > 5 5 7 < / b : _ y > < / b : P o i n t > < / P o i n t s > < / a : V a l u e > < / a : K e y V a l u e O f D i a g r a m O b j e c t K e y a n y T y p e z b w N T n L X > < a : K e y V a l u e O f D i a g r a m O b j e c t K e y a n y T y p e z b w N T n L X > < a : K e y > < K e y > R e l a t i o n s h i p s \ & l t ; T a b l e s \ f a c t _ a g g r e g a t e d _ b o o k i n g s \ C o l u m n s \ r o o m _ c a t e g o r y & g t ; - & l t ; T a b l e s \ d i m _ r o o m s \ C o l u m n s \ r o o m _ c a t e g o r y & g t ; \ F K < / K e y > < / a : K e y > < a : V a l u e   i : t y p e = " D i a g r a m D i s p l a y L i n k E n d p o i n t V i e w S t a t e " > < H e i g h t > 1 6 < / H e i g h t > < L a b e l L o c a t i o n   x m l n s : b = " h t t p : / / s c h e m a s . d a t a c o n t r a c t . o r g / 2 0 0 4 / 0 7 / S y s t e m . W i n d o w s " > < b : _ x > 1 4 8 . 5 1 1 4 3 2 < / b : _ x > < b : _ y > 3 2 6 < / b : _ y > < / L a b e l L o c a t i o n > < L o c a t i o n   x m l n s : b = " h t t p : / / s c h e m a s . d a t a c o n t r a c t . o r g / 2 0 0 4 / 0 7 / S y s t e m . W i n d o w s " > < b : _ x > 1 5 6 . 5 1 1 4 3 2 < / b : _ x > < b : _ y > 3 2 6 < / b : _ y > < / L o c a t i o n > < S h a p e R o t a t e A n g l e > 9 0 < / S h a p e R o t a t e A n g l e > < W i d t h > 1 6 < / W i d t h > < / a : V a l u e > < / a : K e y V a l u e O f D i a g r a m O b j e c t K e y a n y T y p e z b w N T n L X > < a : K e y V a l u e O f D i a g r a m O b j e c t K e y a n y T y p e z b w N T n L X > < a : K e y > < K e y > R e l a t i o n s h i p s \ & l t ; T a b l e s \ f a c t _ a g g r e g a t e d _ b o o k i n g s \ C o l u m n s \ r o o m _ c a t e g o r y & g t ; - & l t ; T a b l e s \ d i m _ r o o m s \ C o l u m n s \ r o o m _ c a t e g o r y & g t ; \ P K < / K e y > < / a : K e y > < a : V a l u e   i : t y p e = " D i a g r a m D i s p l a y L i n k E n d p o i n t V i e w S t a t e " > < H e i g h t > 1 6 < / H e i g h t > < L a b e l L o c a t i o n   x m l n s : b = " h t t p : / / s c h e m a s . d a t a c o n t r a c t . o r g / 2 0 0 4 / 0 7 / S y s t e m . W i n d o w s " > < b : _ x > 5 8 3 . 4 0 7 6 2 1 1 3 5 3 3 1 6 2 < / b : _ x > < b : _ y > 5 4 9 < / b : _ y > < / L a b e l L o c a t i o n > < L o c a t i o n   x m l n s : b = " h t t p : / / s c h e m a s . d a t a c o n t r a c t . o r g / 2 0 0 4 / 0 7 / S y s t e m . W i n d o w s " > < b : _ x > 5 9 9 . 4 0 7 6 2 1 1 3 5 3 3 1 7 4 < / b : _ x > < b : _ y > 5 5 7 < / b : _ y > < / L o c a t i o n > < S h a p e R o t a t e A n g l e > 1 8 0 < / S h a p e R o t a t e A n g l e > < W i d t h > 1 6 < / W i d t h > < / a : V a l u e > < / a : K e y V a l u e O f D i a g r a m O b j e c t K e y a n y T y p e z b w N T n L X > < a : K e y V a l u e O f D i a g r a m O b j e c t K e y a n y T y p e z b w N T n L X > < a : K e y > < K e y > R e l a t i o n s h i p s \ & l t ; T a b l e s \ f a c t _ a g g r e g a t e d _ b o o k i n g s \ C o l u m n s \ r o o m _ c a t e g o r y & g t ; - & l t ; T a b l e s \ d i m _ r o o m s \ C o l u m n s \ r o o m _ c a t e g o r y & g t ; \ C r o s s F i l t e r < / K e y > < / a : K e y > < a : V a l u e   i : t y p e = " D i a g r a m D i s p l a y L i n k C r o s s F i l t e r V i e w S t a t e " > < P o i n t s   x m l n s : b = " h t t p : / / s c h e m a s . d a t a c o n t r a c t . o r g / 2 0 0 4 / 0 7 / S y s t e m . W i n d o w s " > < b : P o i n t > < b : _ x > 1 5 6 . 5 1 1 4 3 2 < / b : _ x > < b : _ y > 3 4 2 < / b : _ y > < / b : P o i n t > < b : P o i n t > < b : _ x > 1 5 6 . 5 1 1 4 3 2 < / b : _ x > < b : _ y > 5 5 5 < / b : _ y > < / b : P o i n t > < b : P o i n t > < b : _ x > 1 5 8 . 5 1 1 4 3 2 < / b : _ x > < b : _ y > 5 5 7 < / b : _ y > < / b : P o i n t > < b : P o i n t > < b : _ x > 5 8 3 . 4 0 7 6 2 1 1 3 5 3 3 1 6 2 < / b : _ x > < b : _ y > 5 5 7 < / b : _ y > < / b : P o i n t > < / P o i n t s > < / a : V a l u e > < / a : K e y V a l u e O f D i a g r a m O b j e c t K e y a n y T y p e z b w N T n L X > < a : K e y V a l u e O f D i a g r a m O b j e c t K e y a n y T y p e z b w N T n L X > < a : K e y > < K e y > R e l a t i o n s h i p s \ & l t ; T a b l e s \ f a c t _ b o o k i n g s \ C o l u m n s \ r o o m _ c a t e g o r y & g t ; - & l t ; T a b l e s \ d i m _ r o o m s \ C o l u m n s \ r o o m _ c a t e g o r y & g t ; < / K e y > < / a : K e y > < a : V a l u e   i : t y p e = " D i a g r a m D i s p l a y L i n k V i e w S t a t e " > < A u t o m a t i o n P r o p e r t y H e l p e r T e x t > E n d   p o i n t   1 :   ( 1 1 1 5 . 6 1 5 2 4 2 2 7 0 6 6 , 4 5 0 . 6 ) .   E n d   p o i n t   2 :   ( 8 1 5 . 4 0 7 6 2 1 1 3 5 3 3 2 , 5 5 7 )   < / A u t o m a t i o n P r o p e r t y H e l p e r T e x t > < L a y e d O u t > t r u e < / L a y e d O u t > < P o i n t s   x m l n s : b = " h t t p : / / s c h e m a s . d a t a c o n t r a c t . o r g / 2 0 0 4 / 0 7 / S y s t e m . W i n d o w s " > < b : P o i n t > < b : _ x > 1 1 1 5 . 6 1 5 2 4 2 2 7 0 6 6 3 2 < / b : _ x > < b : _ y > 4 5 0 . 6 < / b : _ y > < / b : P o i n t > < b : P o i n t > < b : _ x > 9 6 7 . 5 1 1 4 3 1 5 0 0 0 0 0 0 7 < / b : _ x > < b : _ y > 4 5 0 . 6 < / b : _ y > < / b : P o i n t > < b : P o i n t > < b : _ x > 9 6 5 . 5 1 1 4 3 1 5 0 0 0 0 0 0 7 < / b : _ x > < b : _ y > 4 5 2 . 6 < / b : _ y > < / b : P o i n t > < b : P o i n t > < b : _ x > 9 6 5 . 5 1 1 4 3 1 5 0 0 0 0 0 0 7 < / b : _ x > < b : _ y > 5 5 5 < / b : _ y > < / b : P o i n t > < b : P o i n t > < b : _ x > 9 6 3 . 5 1 1 4 3 1 5 0 0 0 0 0 0 7 < / b : _ x > < b : _ y > 5 5 7 < / b : _ y > < / b : P o i n t > < b : P o i n t > < b : _ x > 8 1 5 . 4 0 7 6 2 1 1 3 5 3 3 1 5 1 < / b : _ x > < b : _ y > 5 5 7 < / b : _ y > < / b : P o i n t > < / P o i n t s > < / a : V a l u e > < / a : K e y V a l u e O f D i a g r a m O b j e c t K e y a n y T y p e z b w N T n L X > < a : K e y V a l u e O f D i a g r a m O b j e c t K e y a n y T y p e z b w N T n L X > < a : K e y > < K e y > R e l a t i o n s h i p s \ & l t ; T a b l e s \ f a c t _ b o o k i n g s \ C o l u m n s \ r o o m _ c a t e g o r y & g t ; - & l t ; T a b l e s \ d i m _ r o o m s \ C o l u m n s \ r o o m _ c a t e g o r y & g t ; \ F K < / K e y > < / a : K e y > < a : V a l u e   i : t y p e = " D i a g r a m D i s p l a y L i n k E n d p o i n t V i e w S t a t e " > < H e i g h t > 1 6 < / H e i g h t > < L a b e l L o c a t i o n   x m l n s : b = " h t t p : / / s c h e m a s . d a t a c o n t r a c t . o r g / 2 0 0 4 / 0 7 / S y s t e m . W i n d o w s " > < b : _ x > 1 1 1 5 . 6 1 5 2 4 2 2 7 0 6 6 3 2 < / b : _ x > < b : _ y > 4 4 2 . 6 < / b : _ y > < / L a b e l L o c a t i o n > < L o c a t i o n   x m l n s : b = " h t t p : / / s c h e m a s . d a t a c o n t r a c t . o r g / 2 0 0 4 / 0 7 / S y s t e m . W i n d o w s " > < b : _ x > 1 1 3 1 . 6 1 5 2 4 2 2 7 0 6 6 3 2 < / b : _ x > < b : _ y > 4 5 0 . 6 < / b : _ y > < / L o c a t i o n > < S h a p e R o t a t e A n g l e > 1 8 0 < / S h a p e R o t a t e A n g l e > < W i d t h > 1 6 < / W i d t h > < / a : V a l u e > < / a : K e y V a l u e O f D i a g r a m O b j e c t K e y a n y T y p e z b w N T n L X > < a : K e y V a l u e O f D i a g r a m O b j e c t K e y a n y T y p e z b w N T n L X > < a : K e y > < K e y > R e l a t i o n s h i p s \ & l t ; T a b l e s \ f a c t _ b o o k i n g s \ C o l u m n s \ r o o m _ c a t e g o r y & g t ; - & l t ; T a b l e s \ d i m _ r o o m s \ C o l u m n s \ r o o m _ c a t e g o r y & g t ; \ P K < / K e y > < / a : K e y > < a : V a l u e   i : t y p e = " D i a g r a m D i s p l a y L i n k E n d p o i n t V i e w S t a t e " > < H e i g h t > 1 6 < / H e i g h t > < L a b e l L o c a t i o n   x m l n s : b = " h t t p : / / s c h e m a s . d a t a c o n t r a c t . o r g / 2 0 0 4 / 0 7 / S y s t e m . W i n d o w s " > < b : _ x > 7 9 9 . 4 0 7 6 2 1 1 3 5 3 3 1 5 1 < / b : _ x > < b : _ y > 5 4 9 < / b : _ y > < / L a b e l L o c a t i o n > < L o c a t i o n   x m l n s : b = " h t t p : / / s c h e m a s . d a t a c o n t r a c t . o r g / 2 0 0 4 / 0 7 / S y s t e m . W i n d o w s " > < b : _ x > 7 9 9 . 4 0 7 6 2 1 1 3 5 3 3 1 5 1 < / b : _ x > < b : _ y > 5 5 7 < / b : _ y > < / L o c a t i o n > < S h a p e R o t a t e A n g l e > 3 6 0 < / S h a p e R o t a t e A n g l e > < W i d t h > 1 6 < / W i d t h > < / a : V a l u e > < / a : K e y V a l u e O f D i a g r a m O b j e c t K e y a n y T y p e z b w N T n L X > < a : K e y V a l u e O f D i a g r a m O b j e c t K e y a n y T y p e z b w N T n L X > < a : K e y > < K e y > R e l a t i o n s h i p s \ & l t ; T a b l e s \ f a c t _ b o o k i n g s \ C o l u m n s \ r o o m _ c a t e g o r y & g t ; - & l t ; T a b l e s \ d i m _ r o o m s \ C o l u m n s \ r o o m _ c a t e g o r y & g t ; \ C r o s s F i l t e r < / K e y > < / a : K e y > < a : V a l u e   i : t y p e = " D i a g r a m D i s p l a y L i n k C r o s s F i l t e r V i e w S t a t e " > < P o i n t s   x m l n s : b = " h t t p : / / s c h e m a s . d a t a c o n t r a c t . o r g / 2 0 0 4 / 0 7 / S y s t e m . W i n d o w s " > < b : P o i n t > < b : _ x > 1 1 1 5 . 6 1 5 2 4 2 2 7 0 6 6 3 2 < / b : _ x > < b : _ y > 4 5 0 . 6 < / b : _ y > < / b : P o i n t > < b : P o i n t > < b : _ x > 9 6 7 . 5 1 1 4 3 1 5 0 0 0 0 0 0 7 < / b : _ x > < b : _ y > 4 5 0 . 6 < / b : _ y > < / b : P o i n t > < b : P o i n t > < b : _ x > 9 6 5 . 5 1 1 4 3 1 5 0 0 0 0 0 0 7 < / b : _ x > < b : _ y > 4 5 2 . 6 < / b : _ y > < / b : P o i n t > < b : P o i n t > < b : _ x > 9 6 5 . 5 1 1 4 3 1 5 0 0 0 0 0 0 7 < / b : _ x > < b : _ y > 5 5 5 < / b : _ y > < / b : P o i n t > < b : P o i n t > < b : _ x > 9 6 3 . 5 1 1 4 3 1 5 0 0 0 0 0 0 7 < / b : _ x > < b : _ y > 5 5 7 < / b : _ y > < / b : P o i n t > < b : P o i n t > < b : _ x > 8 1 5 . 4 0 7 6 2 1 1 3 5 3 3 1 5 1 < / b : _ x > < b : _ y > 5 5 7 < / b : _ y > < / b : P o i n t > < / P o i n t s > < / a : V a l u e > < / a : K e y V a l u e O f D i a g r a m O b j e c t K e y a n y T y p e z b w N T n L X > < a : K e y V a l u e O f D i a g r a m O b j e c t K e y a n y T y p e z b w N T n L X > < a : K e y > < K e y > R e l a t i o n s h i p s \ & l t ; T a b l e s \ f a c t _ b o o k i n g s \ C o l u m n s \ c h e c k _ i n _ d a t e & g t ; - & l t ; T a b l e s \ d i m _ d a t e \ C o l u m n s \ d a t e & g t ; < / K e y > < / a : K e y > < a : V a l u e   i : t y p e = " D i a g r a m D i s p l a y L i n k V i e w S t a t e " > < A u t o m a t i o n P r o p e r t y H e l p e r T e x t > E n d   p o i n t   1 :   ( 1 1 1 5 . 6 1 5 2 4 2 2 7 0 6 6 , 4 3 0 . 6 ) .   E n d   p o i n t   2 :   ( 5 9 2 , 3 3 3 . 4 )   < / A u t o m a t i o n P r o p e r t y H e l p e r T e x t > < L a y e d O u t > t r u e < / L a y e d O u t > < P o i n t s   x m l n s : b = " h t t p : / / s c h e m a s . d a t a c o n t r a c t . o r g / 2 0 0 4 / 0 7 / S y s t e m . W i n d o w s " > < b : P o i n t > < b : _ x > 1 1 1 5 . 6 1 5 2 4 2 2 7 0 6 6 3 2 < / b : _ x > < b : _ y > 4 3 0 . 6 < / b : _ y > < / b : P o i n t > < b : P o i n t > < b : _ x > 8 5 5 . 8 0 7 6 2 1 < / b : _ x > < b : _ y > 4 3 0 . 6 < / b : _ y > < / b : P o i n t > < b : P o i n t > < b : _ x > 8 5 3 . 8 0 7 6 2 1 < / b : _ x > < b : _ y > 4 2 8 . 6 < / b : _ y > < / b : P o i n t > < b : P o i n t > < b : _ x > 8 5 3 . 8 0 7 6 2 1 < / b : _ x > < b : _ y > 3 3 5 . 4 < / b : _ y > < / b : P o i n t > < b : P o i n t > < b : _ x > 8 5 1 . 8 0 7 6 2 1 < / b : _ x > < b : _ y > 3 3 3 . 4 < / b : _ y > < / b : P o i n t > < b : P o i n t > < b : _ x > 5 9 2 . 0 0 0 0 0 0 0 0 0 0 0 0 1 1 < / b : _ x > < b : _ y > 3 3 3 . 4 < / b : _ y > < / b : P o i n t > < / P o i n t s > < / a : V a l u e > < / a : K e y V a l u e O f D i a g r a m O b j e c t K e y a n y T y p e z b w N T n L X > < a : K e y V a l u e O f D i a g r a m O b j e c t K e y a n y T y p e z b w N T n L X > < a : K e y > < K e y > R e l a t i o n s h i p s \ & l t ; T a b l e s \ f a c t _ b o o k i n g s \ C o l u m n s \ c h e c k _ i n _ d a t e & g t ; - & l t ; T a b l e s \ d i m _ d a t e \ C o l u m n s \ d a t e & g t ; \ F K < / K e y > < / a : K e y > < a : V a l u e   i : t y p e = " D i a g r a m D i s p l a y L i n k E n d p o i n t V i e w S t a t e " > < H e i g h t > 1 6 < / H e i g h t > < L a b e l L o c a t i o n   x m l n s : b = " h t t p : / / s c h e m a s . d a t a c o n t r a c t . o r g / 2 0 0 4 / 0 7 / S y s t e m . W i n d o w s " > < b : _ x > 1 1 1 5 . 6 1 5 2 4 2 2 7 0 6 6 3 2 < / b : _ x > < b : _ y > 4 2 2 . 6 < / b : _ y > < / L a b e l L o c a t i o n > < L o c a t i o n   x m l n s : b = " h t t p : / / s c h e m a s . d a t a c o n t r a c t . o r g / 2 0 0 4 / 0 7 / S y s t e m . W i n d o w s " > < b : _ x > 1 1 3 1 . 6 1 5 2 4 2 2 7 0 6 6 3 2 < / b : _ x > < b : _ y > 4 3 0 . 6 < / b : _ y > < / L o c a t i o n > < S h a p e R o t a t e A n g l e > 1 8 0 < / S h a p e R o t a t e A n g l e > < W i d t h > 1 6 < / W i d t h > < / a : V a l u e > < / a : K e y V a l u e O f D i a g r a m O b j e c t K e y a n y T y p e z b w N T n L X > < a : K e y V a l u e O f D i a g r a m O b j e c t K e y a n y T y p e z b w N T n L X > < a : K e y > < K e y > R e l a t i o n s h i p s \ & l t ; T a b l e s \ f a c t _ b o o k i n g s \ C o l u m n s \ c h e c k _ i n _ d a t e & g t ; - & l t ; T a b l e s \ d i m _ d a t e \ C o l u m n s \ d a t e & g t ; \ P K < / K e y > < / a : K e y > < a : V a l u e   i : t y p e = " D i a g r a m D i s p l a y L i n k E n d p o i n t V i e w S t a t e " > < H e i g h t > 1 6 < / H e i g h t > < L a b e l L o c a t i o n   x m l n s : b = " h t t p : / / s c h e m a s . d a t a c o n t r a c t . o r g / 2 0 0 4 / 0 7 / S y s t e m . W i n d o w s " > < b : _ x > 5 7 6 . 0 0 0 0 0 0 0 0 0 0 0 0 1 1 < / b : _ x > < b : _ y > 3 2 5 . 4 < / b : _ y > < / L a b e l L o c a t i o n > < L o c a t i o n   x m l n s : b = " h t t p : / / s c h e m a s . d a t a c o n t r a c t . o r g / 2 0 0 4 / 0 7 / S y s t e m . W i n d o w s " > < b : _ x > 5 7 6 . 0 0 0 0 0 0 0 0 0 0 0 0 2 3 < / b : _ x > < b : _ y > 3 3 3 . 4 < / b : _ y > < / L o c a t i o n > < S h a p e R o t a t e A n g l e > 3 6 0 < / S h a p e R o t a t e A n g l e > < W i d t h > 1 6 < / W i d t h > < / a : V a l u e > < / a : K e y V a l u e O f D i a g r a m O b j e c t K e y a n y T y p e z b w N T n L X > < a : K e y V a l u e O f D i a g r a m O b j e c t K e y a n y T y p e z b w N T n L X > < a : K e y > < K e y > R e l a t i o n s h i p s \ & l t ; T a b l e s \ f a c t _ b o o k i n g s \ C o l u m n s \ c h e c k _ i n _ d a t e & g t ; - & l t ; T a b l e s \ d i m _ d a t e \ C o l u m n s \ d a t e & g t ; \ C r o s s F i l t e r < / K e y > < / a : K e y > < a : V a l u e   i : t y p e = " D i a g r a m D i s p l a y L i n k C r o s s F i l t e r V i e w S t a t e " > < P o i n t s   x m l n s : b = " h t t p : / / s c h e m a s . d a t a c o n t r a c t . o r g / 2 0 0 4 / 0 7 / S y s t e m . W i n d o w s " > < b : P o i n t > < b : _ x > 1 1 1 5 . 6 1 5 2 4 2 2 7 0 6 6 3 2 < / b : _ x > < b : _ y > 4 3 0 . 6 < / b : _ y > < / b : P o i n t > < b : P o i n t > < b : _ x > 8 5 5 . 8 0 7 6 2 1 < / b : _ x > < b : _ y > 4 3 0 . 6 < / b : _ y > < / b : P o i n t > < b : P o i n t > < b : _ x > 8 5 3 . 8 0 7 6 2 1 < / b : _ x > < b : _ y > 4 2 8 . 6 < / b : _ y > < / b : P o i n t > < b : P o i n t > < b : _ x > 8 5 3 . 8 0 7 6 2 1 < / b : _ x > < b : _ y > 3 3 5 . 4 < / b : _ y > < / b : P o i n t > < b : P o i n t > < b : _ x > 8 5 1 . 8 0 7 6 2 1 < / b : _ x > < b : _ y > 3 3 3 . 4 < / b : _ y > < / b : P o i n t > < b : P o i n t > < b : _ x > 5 9 2 . 0 0 0 0 0 0 0 0 0 0 0 0 1 1 < / b : _ x > < b : _ y > 3 3 3 . 4 < / b : _ y > < / b : P o i n t > < / P o i n t s > < / a : V a l u e > < / a : K e y V a l u e O f D i a g r a m O b j e c t K e y a n y T y p e z b w N T n L X > < a : K e y V a l u e O f D i a g r a m O b j e c t K e y a n y T y p e z b w N T n L X > < a : K e y > < K e y > R e l a t i o n s h i p s \ & l t ; T a b l e s \ f a c t _ b o o k i n g s \ C o l u m n s \ p r o p e r t y _ i d & g t ; - & l t ; T a b l e s \ d i m _ h o t e l s \ C o l u m n s \ p r o p e r t y _ i d & g t ; < / K e y > < / a : K e y > < a : V a l u e   i : t y p e = " D i a g r a m D i s p l a y L i n k V i e w S t a t e " > < A u t o m a t i o n P r o p e r t y H e l p e r T e x t > E n d   p o i n t   1 :   ( 1 2 3 1 . 6 1 5 2 4 2 , 2 5 7 . 6 ) .   E n d   p o i n t   2 :   ( 1 2 3 5 . 9 0 3 8 1 1 , 1 6 6 )   < / A u t o m a t i o n P r o p e r t y H e l p e r T e x t > < L a y e d O u t > t r u e < / L a y e d O u t > < P o i n t s   x m l n s : b = " h t t p : / / s c h e m a s . d a t a c o n t r a c t . o r g / 2 0 0 4 / 0 7 / S y s t e m . W i n d o w s " > < b : P o i n t > < b : _ x > 1 2 3 1 . 6 1 5 2 4 2 < / b : _ x > < b : _ y > 2 5 7 . 6 < / b : _ y > < / b : P o i n t > < b : P o i n t > < b : _ x > 1 2 3 1 . 6 1 5 2 4 2 < / b : _ x > < b : _ y > 2 1 3 . 8 < / b : _ y > < / b : P o i n t > < b : P o i n t > < b : _ x > 1 2 3 3 . 6 1 5 2 4 2 < / b : _ x > < b : _ y > 2 1 1 . 8 < / b : _ y > < / b : P o i n t > < b : P o i n t > < b : _ x > 1 2 3 3 . 9 0 3 8 1 1 < / b : _ x > < b : _ y > 2 1 1 . 8 < / b : _ y > < / b : P o i n t > < b : P o i n t > < b : _ x > 1 2 3 5 . 9 0 3 8 1 1 < / b : _ x > < b : _ y > 2 0 9 . 8 < / b : _ y > < / b : P o i n t > < b : P o i n t > < b : _ x > 1 2 3 5 . 9 0 3 8 1 1 < / b : _ x > < b : _ y > 1 6 5 . 9 9 9 9 9 9 9 9 9 9 9 9 9 4 < / b : _ y > < / b : P o i n t > < / P o i n t s > < / a : V a l u e > < / a : K e y V a l u e O f D i a g r a m O b j e c t K e y a n y T y p e z b w N T n L X > < a : K e y V a l u e O f D i a g r a m O b j e c t K e y a n y T y p e z b w N T n L X > < a : K e y > < K e y > R e l a t i o n s h i p s \ & l t ; T a b l e s \ f a c t _ b o o k i n g s \ C o l u m n s \ p r o p e r t y _ i d & g t ; - & l t ; T a b l e s \ d i m _ h o t e l s \ C o l u m n s \ p r o p e r t y _ i d & g t ; \ F K < / K e y > < / a : K e y > < a : V a l u e   i : t y p e = " D i a g r a m D i s p l a y L i n k E n d p o i n t V i e w S t a t e " > < H e i g h t > 1 6 < / H e i g h t > < L a b e l L o c a t i o n   x m l n s : b = " h t t p : / / s c h e m a s . d a t a c o n t r a c t . o r g / 2 0 0 4 / 0 7 / S y s t e m . W i n d o w s " > < b : _ x > 1 2 2 3 . 6 1 5 2 4 2 < / b : _ x > < b : _ y > 2 5 7 . 6 < / b : _ y > < / L a b e l L o c a t i o n > < L o c a t i o n   x m l n s : b = " h t t p : / / s c h e m a s . d a t a c o n t r a c t . o r g / 2 0 0 4 / 0 7 / S y s t e m . W i n d o w s " > < b : _ x > 1 2 3 1 . 6 1 5 2 4 2 < / b : _ x > < b : _ y > 2 7 3 . 6 < / b : _ y > < / L o c a t i o n > < S h a p e R o t a t e A n g l e > 2 7 0 < / S h a p e R o t a t e A n g l e > < W i d t h > 1 6 < / W i d t h > < / a : V a l u e > < / a : K e y V a l u e O f D i a g r a m O b j e c t K e y a n y T y p e z b w N T n L X > < a : K e y V a l u e O f D i a g r a m O b j e c t K e y a n y T y p e z b w N T n L X > < a : K e y > < K e y > R e l a t i o n s h i p s \ & l t ; T a b l e s \ f a c t _ b o o k i n g s \ C o l u m n s \ p r o p e r t y _ i d & g t ; - & l t ; T a b l e s \ d i m _ h o t e l s \ C o l u m n s \ p r o p e r t y _ i d & g t ; \ P K < / K e y > < / a : K e y > < a : V a l u e   i : t y p e = " D i a g r a m D i s p l a y L i n k E n d p o i n t V i e w S t a t e " > < H e i g h t > 1 6 < / H e i g h t > < L a b e l L o c a t i o n   x m l n s : b = " h t t p : / / s c h e m a s . d a t a c o n t r a c t . o r g / 2 0 0 4 / 0 7 / S y s t e m . W i n d o w s " > < b : _ x > 1 2 2 7 . 9 0 3 8 1 1 < / b : _ x > < b : _ y > 1 4 9 . 9 9 9 9 9 9 9 9 9 9 9 9 9 4 < / b : _ y > < / L a b e l L o c a t i o n > < L o c a t i o n   x m l n s : b = " h t t p : / / s c h e m a s . d a t a c o n t r a c t . o r g / 2 0 0 4 / 0 7 / S y s t e m . W i n d o w s " > < b : _ x > 1 2 3 5 . 9 0 3 8 1 1 < / b : _ x > < b : _ y > 1 4 9 . 9 9 9 9 9 9 9 9 9 9 9 9 9 4 < / b : _ y > < / L o c a t i o n > < S h a p e R o t a t e A n g l e > 9 0 < / S h a p e R o t a t e A n g l e > < W i d t h > 1 6 < / W i d t h > < / a : V a l u e > < / a : K e y V a l u e O f D i a g r a m O b j e c t K e y a n y T y p e z b w N T n L X > < a : K e y V a l u e O f D i a g r a m O b j e c t K e y a n y T y p e z b w N T n L X > < a : K e y > < K e y > R e l a t i o n s h i p s \ & l t ; T a b l e s \ f a c t _ b o o k i n g s \ C o l u m n s \ p r o p e r t y _ i d & g t ; - & l t ; T a b l e s \ d i m _ h o t e l s \ C o l u m n s \ p r o p e r t y _ i d & g t ; \ C r o s s F i l t e r < / K e y > < / a : K e y > < a : V a l u e   i : t y p e = " D i a g r a m D i s p l a y L i n k C r o s s F i l t e r V i e w S t a t e " > < P o i n t s   x m l n s : b = " h t t p : / / s c h e m a s . d a t a c o n t r a c t . o r g / 2 0 0 4 / 0 7 / S y s t e m . W i n d o w s " > < b : P o i n t > < b : _ x > 1 2 3 1 . 6 1 5 2 4 2 < / b : _ x > < b : _ y > 2 5 7 . 6 < / b : _ y > < / b : P o i n t > < b : P o i n t > < b : _ x > 1 2 3 1 . 6 1 5 2 4 2 < / b : _ x > < b : _ y > 2 1 3 . 8 < / b : _ y > < / b : P o i n t > < b : P o i n t > < b : _ x > 1 2 3 3 . 6 1 5 2 4 2 < / b : _ x > < b : _ y > 2 1 1 . 8 < / b : _ y > < / b : P o i n t > < b : P o i n t > < b : _ x > 1 2 3 3 . 9 0 3 8 1 1 < / b : _ x > < b : _ y > 2 1 1 . 8 < / b : _ y > < / b : P o i n t > < b : P o i n t > < b : _ x > 1 2 3 5 . 9 0 3 8 1 1 < / b : _ x > < b : _ y > 2 0 9 . 8 < / b : _ y > < / b : P o i n t > < b : P o i n t > < b : _ x > 1 2 3 5 . 9 0 3 8 1 1 < / b : _ x > < b : _ y > 1 6 5 . 9 9 9 9 9 9 9 9 9 9 9 9 9 4 < / b : _ y > < / b : P o i n t > < / P o i n t s > < / a : V a l u e > < / a : K e y V a l u e O f D i a g r a m O b j e c t K e y a n y T y p e z b w N T n L X > < / V i e w S t a t e s > < / D i a g r a m M a n a g e r . S e r i a l i z a b l e D i a g r a m > < D i a g r a m M a n a g e r . S e r i a l i z a b l e D i a g r a m > < A d a p t e r   i : t y p e = " M e a s u r e D i a g r a m S a n d b o x A d a p t e r " > < T a b l e N a m e > d i m _ d a t e 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 M e a s u r e s \ C a n c e l l a t i o n   r a t e < / K e y > < / D i a g r a m O b j e c t K e y > < D i a g r a m O b j e c t K e y > < K e y > M e a s u r e s \ C a n c e l l a t i o n   r a t e \ T a g I n f o \ F o r m u l a < / K e y > < / D i a g r a m O b j e c t K e y > < D i a g r a m O b j e c t K e y > < K e y > M e a s u r e s \ C a n c e l l a t i o n   r a t e \ T a g I n f o \ V a l u e < / K e y > < / D i a g r a m O b j e c t K e y > < D i a g r a m O b j e c t K e y > < K e y > M e a s u r e s \ A v e r a g e   R e v e n u e   p e r   B o o k i n g < / K e y > < / D i a g r a m O b j e c t K e y > < D i a g r a m O b j e c t K e y > < K e y > M e a s u r e s \ A v e r a g e   R e v e n u e   p e r   B o o k i n g \ T a g I n f o \ F o r m u l a < / K e y > < / D i a g r a m O b j e c t K e y > < D i a g r a m O b j e c t K e y > < K e y > M e a s u r e s \ A v e r a g e   R e v e n u e   p e r   B o o k i n g \ T a g I n f o \ V a l u e < / K e y > < / D i a g r a m O b j e c t K e y > < D i a g r a m O b j e c t K e y > < K e y > C o l u m n s \ d a t e < / K e y > < / D i a g r a m O b j e c t K e y > < D i a g r a m O b j e c t K e y > < K e y > C o l u m n s \ m m m   y y < / K e y > < / D i a g r a m O b j e c t K e y > < D i a g r a m O b j e c t K e y > < K e y > C o l u m n s \ w e e k   n o < / K e y > < / D i a g r a m O b j e c t K e y > < D i a g r a m O b j e c t K e y > < K e y > C o l u m n s \ d a y _ t y p e < / K e y > < / D i a g r a m O b j e c t K e y > < D i a g r a m O b j e c t K e y > < K e y > C o l u m n s \ m m m   y y   ( M o n t h   I n d e x ) < / K e y > < / D i a g r a m O b j e c t K e y > < D i a g r a m O b j e c t K e y > < K e y > C o l u m n s \ m m m   y y   ( M o n t h ) < / K e y > < / D i a g r a m O b j e c t K e y > < D i a g r a m O b j e c t K e y > < K e y > C o l u m n s \ d a t e   ( M o n t h   I n d e x ) < / K e y > < / D i a g r a m O b j e c t K e y > < D i a g r a m O b j e c t K e y > < K e y > C o l u m n s \ d a t e   ( M o n t h ) < / K e y > < / D i a g r a m O b j e c t K e y > < D i a g r a m O b j e c t K e y > < K e y > C o l u m n s \ d a t e   ( M o n t h   I n d e x ) 1 < / K e y > < / D i a g r a m O b j e c t K e y > < D i a g r a m O b j e c t K e y > < K e y > C o l u m n s \ d a t e   ( M o n t h ) 1 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 M e a s u r e s \ C a n c e l l a t i o n   r a t e < / K e y > < / a : K e y > < a : V a l u e   i : t y p e = " M e a s u r e G r i d N o d e V i e w S t a t e " > < L a y e d O u t > t r u e < / L a y e d O u t > < R o w > 3 < / R o w > < / a : V a l u e > < / a : K e y V a l u e O f D i a g r a m O b j e c t K e y a n y T y p e z b w N T n L X > < a : K e y V a l u e O f D i a g r a m O b j e c t K e y a n y T y p e z b w N T n L X > < a : K e y > < K e y > M e a s u r e s \ C a n c e l l a t i o n   r a t e \ T a g I n f o \ F o r m u l a < / K e y > < / a : K e y > < a : V a l u e   i : t y p e = " M e a s u r e G r i d V i e w S t a t e I D i a g r a m T a g A d d i t i o n a l I n f o " / > < / a : K e y V a l u e O f D i a g r a m O b j e c t K e y a n y T y p e z b w N T n L X > < a : K e y V a l u e O f D i a g r a m O b j e c t K e y a n y T y p e z b w N T n L X > < a : K e y > < K e y > M e a s u r e s \ C a n c e l l a t i o n   r a t e \ T a g I n f o \ V a l u e < / K e y > < / a : K e y > < a : V a l u e   i : t y p e = " M e a s u r e G r i d V i e w S t a t e I D i a g r a m T a g A d d i t i o n a l I n f o " / > < / a : K e y V a l u e O f D i a g r a m O b j e c t K e y a n y T y p e z b w N T n L X > < a : K e y V a l u e O f D i a g r a m O b j e c t K e y a n y T y p e z b w N T n L X > < a : K e y > < K e y > M e a s u r e s \ A v e r a g e   R e v e n u e   p e r   B o o k i n g < / K e y > < / a : K e y > < a : V a l u e   i : t y p e = " M e a s u r e G r i d N o d e V i e w S t a t e " > < L a y e d O u t > t r u e < / L a y e d O u t > < R o w > 4 < / R o w > < / a : V a l u e > < / a : K e y V a l u e O f D i a g r a m O b j e c t K e y a n y T y p e z b w N T n L X > < a : K e y V a l u e O f D i a g r a m O b j e c t K e y a n y T y p e z b w N T n L X > < a : K e y > < K e y > M e a s u r e s \ A v e r a g e   R e v e n u e   p e r   B o o k i n g \ T a g I n f o \ F o r m u l a < / K e y > < / a : K e y > < a : V a l u e   i : t y p e = " M e a s u r e G r i d V i e w S t a t e I D i a g r a m T a g A d d i t i o n a l I n f o " / > < / a : K e y V a l u e O f D i a g r a m O b j e c t K e y a n y T y p e z b w N T n L X > < a : K e y V a l u e O f D i a g r a m O b j e c t K e y a n y T y p e z b w N T n L X > < a : K e y > < K e y > M e a s u r e s \ A v e r a g e   R e v e n u e   p e r   B o o k i n g \ T a g I n f o \ V a l u e < / K e y > < / a : K e y > < a : V a l u e   i : t y p e = " M e a s u r e G r i d V i e w S t a t e I D i a g r a m T a g A d d i t i o n a l I n f o " / > < / a : K e y V a l u e O f D i a g r a m O b j e c t K e y a n y T y p e z b w N T n L X > < a : K e y V a l u e O f D i a g r a m O b j e c t K e y a n y T y p e z b w N T n L X > < a : K e y > < K e y > C o l u m n s \ d a t e < / K e y > < / a : K e y > < a : V a l u e   i : t y p e = " M e a s u r e G r i d N o d e V i e w S t a t e " > < C o l u m n > 4 < / C o l u m n > < L a y e d O u t > t r u e < / L a y e d O u t > < / a : V a l u e > < / a : K e y V a l u e O f D i a g r a m O b j e c t K e y a n y T y p e z b w N T n L X > < a : K e y V a l u e O f D i a g r a m O b j e c t K e y a n y T y p e z b w N T n L X > < a : K e y > < K e y > C o l u m n s \ m m m   y y < / K e y > < / a : K e y > < a : V a l u e   i : t y p e = " M e a s u r e G r i d N o d e V i e w S t a t e " > < C o l u m n > 5 < / C o l u m n > < L a y e d O u t > t r u e < / L a y e d O u t > < / a : V a l u e > < / a : K e y V a l u e O f D i a g r a m O b j e c t K e y a n y T y p e z b w N T n L X > < a : K e y V a l u e O f D i a g r a m O b j e c t K e y a n y T y p e z b w N T n L X > < a : K e y > < K e y > C o l u m n s \ w e e k   n o < / K e y > < / a : K e y > < a : V a l u e   i : t y p e = " M e a s u r e G r i d N o d e V i e w S t a t e " > < L a y e d O u t > t r u e < / L a y e d O u t > < / a : V a l u e > < / a : K e y V a l u e O f D i a g r a m O b j e c t K e y a n y T y p e z b w N T n L X > < a : K e y V a l u e O f D i a g r a m O b j e c t K e y a n y T y p e z b w N T n L X > < a : K e y > < K e y > C o l u m n s \ d a y _ t y p e < / K e y > < / a : K e y > < a : V a l u e   i : t y p e = " M e a s u r e G r i d N o d e V i e w S t a t e " > < C o l u m n > 1 < / C o l u m n > < L a y e d O u t > t r u e < / L a y e d O u t > < / a : V a l u e > < / a : K e y V a l u e O f D i a g r a m O b j e c t K e y a n y T y p e z b w N T n L X > < a : K e y V a l u e O f D i a g r a m O b j e c t K e y a n y T y p e z b w N T n L X > < a : K e y > < K e y > C o l u m n s \ m m m   y y   ( M o n t h   I n d e x ) < / K e y > < / a : K e y > < a : V a l u e   i : t y p e = " M e a s u r e G r i d N o d e V i e w S t a t e " > < C o l u m n > 2 < / C o l u m n > < L a y e d O u t > t r u e < / L a y e d O u t > < / a : V a l u e > < / a : K e y V a l u e O f D i a g r a m O b j e c t K e y a n y T y p e z b w N T n L X > < a : K e y V a l u e O f D i a g r a m O b j e c t K e y a n y T y p e z b w N T n L X > < a : K e y > < K e y > C o l u m n s \ m m m   y y   ( M o n t h ) < / K e y > < / a : K e y > < a : V a l u e   i : t y p e = " M e a s u r e G r i d N o d e V i e w S t a t e " > < C o l u m n > 2 < / C o l u m n > < L a y e d O u t > t r u e < / L a y e d O u t > < / a : V a l u e > < / a : K e y V a l u e O f D i a g r a m O b j e c t K e y a n y T y p e z b w N T n L X > < a : K e y V a l u e O f D i a g r a m O b j e c t K e y a n y T y p e z b w N T n L X > < a : K e y > < K e y > C o l u m n s \ d a t e   ( M o n t h   I n d e x ) < / K e y > < / a : K e y > < a : V a l u e   i : t y p e = " M e a s u r e G r i d N o d e V i e w S t a t e " > < C o l u m n > 4 < / C o l u m n > < L a y e d O u t > t r u e < / L a y e d O u t > < / a : V a l u e > < / a : K e y V a l u e O f D i a g r a m O b j e c t K e y a n y T y p e z b w N T n L X > < a : K e y V a l u e O f D i a g r a m O b j e c t K e y a n y T y p e z b w N T n L X > < a : K e y > < K e y > C o l u m n s \ d a t e   ( M o n t h ) < / K e y > < / a : K e y > < a : V a l u e   i : t y p e = " M e a s u r e G r i d N o d e V i e w S t a t e " > < C o l u m n > 3 < / C o l u m n > < L a y e d O u t > t r u e < / L a y e d O u t > < / a : V a l u e > < / a : K e y V a l u e O f D i a g r a m O b j e c t K e y a n y T y p e z b w N T n L X > < a : K e y V a l u e O f D i a g r a m O b j e c t K e y a n y T y p e z b w N T n L X > < a : K e y > < K e y > C o l u m n s \ d a t e   ( M o n t h   I n d e x ) 1 < / K e y > < / a : K e y > < a : V a l u e   i : t y p e = " M e a s u r e G r i d N o d e V i e w S t a t e " > < C o l u m n > 8 < / C o l u m n > < L a y e d O u t > t r u e < / L a y e d O u t > < / a : V a l u e > < / a : K e y V a l u e O f D i a g r a m O b j e c t K e y a n y T y p e z b w N T n L X > < a : K e y V a l u e O f D i a g r a m O b j e c t K e y a n y T y p e z b w N T n L X > < a : K e y > < K e y > C o l u m n s \ d a t e   ( M o n t h ) 1 < / K e y > < / a : K e y > < a : V a l u e   i : t y p e = " M e a s u r e G r i d N o d e V i e w S t a t e " > < C o l u m n > 6 < / C o l u m n > < L a y e d O u t > t r u e < / L a y e d O u t > < / a : V a l u e > < / a : K e y V a l u e O f D i a g r a m O b j e c t K e y a n y T y p e z b w N T n L X > < / V i e w S t a t e s > < / D i a g r a m M a n a g e r . S e r i a l i z a b l e D i a g r a m > < D i a g r a m M a n a g e r . S e r i a l i z a b l e D i a g r a m > < A d a p t e r   i : t y p e = " M e a s u r e D i a g r a m S a n d b o x A d a p t e r " > < T a b l e N a m e > f a c t _ a g g r e g a t e d _ b o o k i n g s 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 f a c t _ a g g r e g a t e d _ b o o k i n g s 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 s u c c e s s f u l _ b o o k i n g s < / K e y > < / D i a g r a m O b j e c t K e y > < D i a g r a m O b j e c t K e y > < K e y > M e a s u r e s \ S u m   o f   s u c c e s s f u l _ b o o k i n g s \ T a g I n f o \ F o r m u l a < / K e y > < / D i a g r a m O b j e c t K e y > < D i a g r a m O b j e c t K e y > < K e y > M e a s u r e s \ S u m   o f   s u c c e s s f u l _ b o o k i n g s \ T a g I n f o \ V a l u e < / K e y > < / D i a g r a m O b j e c t K e y > < D i a g r a m O b j e c t K e y > < K e y > M e a s u r e s \ S u m   o f   p r o p e r t y _ i d < / K e y > < / D i a g r a m O b j e c t K e y > < D i a g r a m O b j e c t K e y > < K e y > M e a s u r e s \ S u m   o f   p r o p e r t y _ i d \ T a g I n f o \ F o r m u l a < / K e y > < / D i a g r a m O b j e c t K e y > < D i a g r a m O b j e c t K e y > < K e y > M e a s u r e s \ S u m   o f   p r o p e r t y _ i d \ T a g I n f o \ V a l u e < / K e y > < / D i a g r a m O b j e c t K e y > < D i a g r a m O b j e c t K e y > < K e y > M e a s u r e s \ C o u n t   o f   s u c c e s s f u l _ b o o k i n g s < / K e y > < / D i a g r a m O b j e c t K e y > < D i a g r a m O b j e c t K e y > < K e y > M e a s u r e s \ C o u n t   o f   s u c c e s s f u l _ b o o k i n g s \ T a g I n f o \ F o r m u l a < / K e y > < / D i a g r a m O b j e c t K e y > < D i a g r a m O b j e c t K e y > < K e y > M e a s u r e s \ C o u n t   o f   s u c c e s s f u l _ b o o k i n g s \ T a g I n f o \ V a l u e < / K e y > < / D i a g r a m O b j e c t K e y > < D i a g r a m O b j e c t K e y > < K e y > M e a s u r e s \ S u m   o f   c a p a c i t y < / K e y > < / D i a g r a m O b j e c t K e y > < D i a g r a m O b j e c t K e y > < K e y > M e a s u r e s \ S u m   o f   c a p a c i t y \ T a g I n f o \ F o r m u l a < / K e y > < / D i a g r a m O b j e c t K e y > < D i a g r a m O b j e c t K e y > < K e y > M e a s u r e s \ S u m   o f   c a p a c i t y \ T a g I n f o \ V a l u e < / K e y > < / D i a g r a m O b j e c t K e y > < D i a g r a m O b j e c t K e y > < K e y > C o l u m n s \ p r o p e r t y _ i d < / K e y > < / D i a g r a m O b j e c t K e y > < D i a g r a m O b j e c t K e y > < K e y > C o l u m n s \ c h e c k _ i n _ d a t e < / K e y > < / D i a g r a m O b j e c t K e y > < D i a g r a m O b j e c t K e y > < K e y > C o l u m n s \ r o o m _ c a t e g o r y < / K e y > < / D i a g r a m O b j e c t K e y > < D i a g r a m O b j e c t K e y > < K e y > C o l u m n s \ s u c c e s s f u l _ b o o k i n g s < / K e y > < / D i a g r a m O b j e c t K e y > < D i a g r a m O b j e c t K e y > < K e y > C o l u m n s \ c a p a c i t y < / K e y > < / D i a g r a m O b j e c t K e y > < D i a g r a m O b j e c t K e y > < K e y > L i n k s \ & l t ; C o l u m n s \ S u m   o f   s u c c e s s f u l _ b o o k i n g s & g t ; - & l t ; M e a s u r e s \ s u c c e s s f u l _ b o o k i n g s & g t ; < / K e y > < / D i a g r a m O b j e c t K e y > < D i a g r a m O b j e c t K e y > < K e y > L i n k s \ & l t ; C o l u m n s \ S u m   o f   s u c c e s s f u l _ b o o k i n g s & g t ; - & l t ; M e a s u r e s \ s u c c e s s f u l _ b o o k i n g s & g t ; \ C O L U M N < / K e y > < / D i a g r a m O b j e c t K e y > < D i a g r a m O b j e c t K e y > < K e y > L i n k s \ & l t ; C o l u m n s \ S u m   o f   s u c c e s s f u l _ b o o k i n g s & g t ; - & l t ; M e a s u r e s \ s u c c e s s f u l _ b o o k i n g s & g t ; \ M E A S U R E < / K e y > < / D i a g r a m O b j e c t K e y > < D i a g r a m O b j e c t K e y > < K e y > L i n k s \ & l t ; C o l u m n s \ S u m   o f   p r o p e r t y _ i d & g t ; - & l t ; M e a s u r e s \ p r o p e r t y _ i d & g t ; < / K e y > < / D i a g r a m O b j e c t K e y > < D i a g r a m O b j e c t K e y > < K e y > L i n k s \ & l t ; C o l u m n s \ S u m   o f   p r o p e r t y _ i d & g t ; - & l t ; M e a s u r e s \ p r o p e r t y _ i d & g t ; \ C O L U M N < / K e y > < / D i a g r a m O b j e c t K e y > < D i a g r a m O b j e c t K e y > < K e y > L i n k s \ & l t ; C o l u m n s \ S u m   o f   p r o p e r t y _ i d & g t ; - & l t ; M e a s u r e s \ p r o p e r t y _ i d & g t ; \ M E A S U R E < / K e y > < / D i a g r a m O b j e c t K e y > < D i a g r a m O b j e c t K e y > < K e y > L i n k s \ & l t ; C o l u m n s \ C o u n t   o f   s u c c e s s f u l _ b o o k i n g s & g t ; - & l t ; M e a s u r e s \ s u c c e s s f u l _ b o o k i n g s & g t ; < / K e y > < / D i a g r a m O b j e c t K e y > < D i a g r a m O b j e c t K e y > < K e y > L i n k s \ & l t ; C o l u m n s \ C o u n t   o f   s u c c e s s f u l _ b o o k i n g s & g t ; - & l t ; M e a s u r e s \ s u c c e s s f u l _ b o o k i n g s & g t ; \ C O L U M N < / K e y > < / D i a g r a m O b j e c t K e y > < D i a g r a m O b j e c t K e y > < K e y > L i n k s \ & l t ; C o l u m n s \ C o u n t   o f   s u c c e s s f u l _ b o o k i n g s & g t ; - & l t ; M e a s u r e s \ s u c c e s s f u l _ b o o k i n g s & g t ; \ M E A S U R E < / K e y > < / D i a g r a m O b j e c t K e y > < D i a g r a m O b j e c t K e y > < K e y > L i n k s \ & l t ; C o l u m n s \ S u m   o f   c a p a c i t y & g t ; - & l t ; M e a s u r e s \ c a p a c i t y & g t ; < / K e y > < / D i a g r a m O b j e c t K e y > < D i a g r a m O b j e c t K e y > < K e y > L i n k s \ & l t ; C o l u m n s \ S u m   o f   c a p a c i t y & g t ; - & l t ; M e a s u r e s \ c a p a c i t y & g t ; \ C O L U M N < / K e y > < / D i a g r a m O b j e c t K e y > < D i a g r a m O b j e c t K e y > < K e y > L i n k s \ & l t ; C o l u m n s \ S u m   o f   c a p a c i t y & g t ; - & l t ; M e a s u r e s \ c a p a c i t y & g t ; \ M E A S U R E 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 s u c c e s s f u l _ b o o k i n g s < / K e y > < / a : K e y > < a : V a l u e   i : t y p e = " M e a s u r e G r i d N o d e V i e w S t a t e " > < C o l u m n > 2 < / C o l u m n > < L a y e d O u t > t r u e < / L a y e d O u t > < W a s U I I n v i s i b l e > t r u e < / W a s U I I n v i s i b l e > < / a : V a l u e > < / a : K e y V a l u e O f D i a g r a m O b j e c t K e y a n y T y p e z b w N T n L X > < a : K e y V a l u e O f D i a g r a m O b j e c t K e y a n y T y p e z b w N T n L X > < a : K e y > < K e y > M e a s u r e s \ S u m   o f   s u c c e s s f u l _ b o o k i n g s \ T a g I n f o \ F o r m u l a < / K e y > < / a : K e y > < a : V a l u e   i : t y p e = " M e a s u r e G r i d V i e w S t a t e I D i a g r a m T a g A d d i t i o n a l I n f o " / > < / a : K e y V a l u e O f D i a g r a m O b j e c t K e y a n y T y p e z b w N T n L X > < a : K e y V a l u e O f D i a g r a m O b j e c t K e y a n y T y p e z b w N T n L X > < a : K e y > < K e y > M e a s u r e s \ S u m   o f   s u c c e s s f u l _ b o o k i n g s \ T a g I n f o \ V a l u e < / K e y > < / a : K e y > < a : V a l u e   i : t y p e = " M e a s u r e G r i d V i e w S t a t e I D i a g r a m T a g A d d i t i o n a l I n f o " / > < / a : K e y V a l u e O f D i a g r a m O b j e c t K e y a n y T y p e z b w N T n L X > < a : K e y V a l u e O f D i a g r a m O b j e c t K e y a n y T y p e z b w N T n L X > < a : K e y > < K e y > M e a s u r e s \ S u m   o f   p r o p e r t y _ i d < / K e y > < / a : K e y > < a : V a l u e   i : t y p e = " M e a s u r e G r i d N o d e V i e w S t a t e " > < L a y e d O u t > t r u e < / L a y e d O u t > < W a s U I I n v i s i b l e > t r u e < / W a s U I I n v i s i b l e > < / a : V a l u e > < / a : K e y V a l u e O f D i a g r a m O b j e c t K e y a n y T y p e z b w N T n L X > < a : K e y V a l u e O f D i a g r a m O b j e c t K e y a n y T y p e z b w N T n L X > < a : K e y > < K e y > M e a s u r e s \ S u m   o f   p r o p e r t y _ i d \ T a g I n f o \ F o r m u l a < / K e y > < / a : K e y > < a : V a l u e   i : t y p e = " M e a s u r e G r i d V i e w S t a t e I D i a g r a m T a g A d d i t i o n a l I n f o " / > < / a : K e y V a l u e O f D i a g r a m O b j e c t K e y a n y T y p e z b w N T n L X > < a : K e y V a l u e O f D i a g r a m O b j e c t K e y a n y T y p e z b w N T n L X > < a : K e y > < K e y > M e a s u r e s \ S u m   o f   p r o p e r t y _ i d \ T a g I n f o \ V a l u e < / K e y > < / a : K e y > < a : V a l u e   i : t y p e = " M e a s u r e G r i d V i e w S t a t e I D i a g r a m T a g A d d i t i o n a l I n f o " / > < / a : K e y V a l u e O f D i a g r a m O b j e c t K e y a n y T y p e z b w N T n L X > < a : K e y V a l u e O f D i a g r a m O b j e c t K e y a n y T y p e z b w N T n L X > < a : K e y > < K e y > M e a s u r e s \ C o u n t   o f   s u c c e s s f u l _ b o o k i n g s < / K e y > < / a : K e y > < a : V a l u e   i : t y p e = " M e a s u r e G r i d N o d e V i e w S t a t e " > < C o l u m n > 2 < / C o l u m n > < L a y e d O u t > t r u e < / L a y e d O u t > < W a s U I I n v i s i b l e > t r u e < / W a s U I I n v i s i b l e > < / a : V a l u e > < / a : K e y V a l u e O f D i a g r a m O b j e c t K e y a n y T y p e z b w N T n L X > < a : K e y V a l u e O f D i a g r a m O b j e c t K e y a n y T y p e z b w N T n L X > < a : K e y > < K e y > M e a s u r e s \ C o u n t   o f   s u c c e s s f u l _ b o o k i n g s \ T a g I n f o \ F o r m u l a < / K e y > < / a : K e y > < a : V a l u e   i : t y p e = " M e a s u r e G r i d V i e w S t a t e I D i a g r a m T a g A d d i t i o n a l I n f o " / > < / a : K e y V a l u e O f D i a g r a m O b j e c t K e y a n y T y p e z b w N T n L X > < a : K e y V a l u e O f D i a g r a m O b j e c t K e y a n y T y p e z b w N T n L X > < a : K e y > < K e y > M e a s u r e s \ C o u n t   o f   s u c c e s s f u l _ b o o k i n g s \ T a g I n f o \ V a l u e < / K e y > < / a : K e y > < a : V a l u e   i : t y p e = " M e a s u r e G r i d V i e w S t a t e I D i a g r a m T a g A d d i t i o n a l I n f o " / > < / a : K e y V a l u e O f D i a g r a m O b j e c t K e y a n y T y p e z b w N T n L X > < a : K e y V a l u e O f D i a g r a m O b j e c t K e y a n y T y p e z b w N T n L X > < a : K e y > < K e y > M e a s u r e s \ S u m   o f   c a p a c i t y < / K e y > < / a : K e y > < a : V a l u e   i : t y p e = " M e a s u r e G r i d N o d e V i e w S t a t e " > < C o l u m n > 3 < / C o l u m n > < L a y e d O u t > t r u e < / L a y e d O u t > < W a s U I I n v i s i b l e > t r u e < / W a s U I I n v i s i b l e > < / a : V a l u e > < / a : K e y V a l u e O f D i a g r a m O b j e c t K e y a n y T y p e z b w N T n L X > < a : K e y V a l u e O f D i a g r a m O b j e c t K e y a n y T y p e z b w N T n L X > < a : K e y > < K e y > M e a s u r e s \ S u m   o f   c a p a c i t y \ T a g I n f o \ F o r m u l a < / K e y > < / a : K e y > < a : V a l u e   i : t y p e = " M e a s u r e G r i d V i e w S t a t e I D i a g r a m T a g A d d i t i o n a l I n f o " / > < / a : K e y V a l u e O f D i a g r a m O b j e c t K e y a n y T y p e z b w N T n L X > < a : K e y V a l u e O f D i a g r a m O b j e c t K e y a n y T y p e z b w N T n L X > < a : K e y > < K e y > M e a s u r e s \ S u m   o f   c a p a c i t y \ T a g I n f o \ V a l u e < / K e y > < / a : K e y > < a : V a l u e   i : t y p e = " M e a s u r e G r i d V i e w S t a t e I D i a g r a m T a g A d d i t i o n a l I n f o " / > < / a : K e y V a l u e O f D i a g r a m O b j e c t K e y a n y T y p e z b w N T n L X > < a : K e y V a l u e O f D i a g r a m O b j e c t K e y a n y T y p e z b w N T n L X > < a : K e y > < K e y > C o l u m n s \ p r o p e r t y _ i d < / K e y > < / a : K e y > < a : V a l u e   i : t y p e = " M e a s u r e G r i d N o d e V i e w S t a t e " > < L a y e d O u t > t r u e < / L a y e d O u t > < / a : V a l u e > < / a : K e y V a l u e O f D i a g r a m O b j e c t K e y a n y T y p e z b w N T n L X > < a : K e y V a l u e O f D i a g r a m O b j e c t K e y a n y T y p e z b w N T n L X > < a : K e y > < K e y > C o l u m n s \ c h e c k _ i n _ d a t e < / K e y > < / a : K e y > < a : V a l u e   i : t y p e = " M e a s u r e G r i d N o d e V i e w S t a t e " > < C o l u m n > 1 < / C o l u m n > < L a y e d O u t > t r u e < / L a y e d O u t > < / a : V a l u e > < / a : K e y V a l u e O f D i a g r a m O b j e c t K e y a n y T y p e z b w N T n L X > < a : K e y V a l u e O f D i a g r a m O b j e c t K e y a n y T y p e z b w N T n L X > < a : K e y > < K e y > C o l u m n s \ r o o m _ c a t e g o r y < / K e y > < / a : K e y > < a : V a l u e   i : t y p e = " M e a s u r e G r i d N o d e V i e w S t a t e " > < C o l u m n > 4 < / C o l u m n > < L a y e d O u t > t r u e < / L a y e d O u t > < / a : V a l u e > < / a : K e y V a l u e O f D i a g r a m O b j e c t K e y a n y T y p e z b w N T n L X > < a : K e y V a l u e O f D i a g r a m O b j e c t K e y a n y T y p e z b w N T n L X > < a : K e y > < K e y > C o l u m n s \ s u c c e s s f u l _ b o o k i n g s < / K e y > < / a : K e y > < a : V a l u e   i : t y p e = " M e a s u r e G r i d N o d e V i e w S t a t e " > < C o l u m n > 2 < / C o l u m n > < L a y e d O u t > t r u e < / L a y e d O u t > < / a : V a l u e > < / a : K e y V a l u e O f D i a g r a m O b j e c t K e y a n y T y p e z b w N T n L X > < a : K e y V a l u e O f D i a g r a m O b j e c t K e y a n y T y p e z b w N T n L X > < a : K e y > < K e y > C o l u m n s \ c a p a c i t y < / K e y > < / a : K e y > < a : V a l u e   i : t y p e = " M e a s u r e G r i d N o d e V i e w S t a t e " > < C o l u m n > 3 < / C o l u m n > < L a y e d O u t > t r u e < / L a y e d O u t > < / a : V a l u e > < / a : K e y V a l u e O f D i a g r a m O b j e c t K e y a n y T y p e z b w N T n L X > < a : K e y V a l u e O f D i a g r a m O b j e c t K e y a n y T y p e z b w N T n L X > < a : K e y > < K e y > L i n k s \ & l t ; C o l u m n s \ S u m   o f   s u c c e s s f u l _ b o o k i n g s & g t ; - & l t ; M e a s u r e s \ s u c c e s s f u l _ b o o k i n g s & g t ; < / K e y > < / a : K e y > < a : V a l u e   i : t y p e = " M e a s u r e G r i d V i e w S t a t e I D i a g r a m L i n k " / > < / a : K e y V a l u e O f D i a g r a m O b j e c t K e y a n y T y p e z b w N T n L X > < a : K e y V a l u e O f D i a g r a m O b j e c t K e y a n y T y p e z b w N T n L X > < a : K e y > < K e y > L i n k s \ & l t ; C o l u m n s \ S u m   o f   s u c c e s s f u l _ b o o k i n g s & g t ; - & l t ; M e a s u r e s \ s u c c e s s f u l _ b o o k i n g s & g t ; \ C O L U M N < / K e y > < / a : K e y > < a : V a l u e   i : t y p e = " M e a s u r e G r i d V i e w S t a t e I D i a g r a m L i n k E n d p o i n t " / > < / a : K e y V a l u e O f D i a g r a m O b j e c t K e y a n y T y p e z b w N T n L X > < a : K e y V a l u e O f D i a g r a m O b j e c t K e y a n y T y p e z b w N T n L X > < a : K e y > < K e y > L i n k s \ & l t ; C o l u m n s \ S u m   o f   s u c c e s s f u l _ b o o k i n g s & g t ; - & l t ; M e a s u r e s \ s u c c e s s f u l _ b o o k i n g s & g t ; \ M E A S U R E < / K e y > < / a : K e y > < a : V a l u e   i : t y p e = " M e a s u r e G r i d V i e w S t a t e I D i a g r a m L i n k E n d p o i n t " / > < / a : K e y V a l u e O f D i a g r a m O b j e c t K e y a n y T y p e z b w N T n L X > < a : K e y V a l u e O f D i a g r a m O b j e c t K e y a n y T y p e z b w N T n L X > < a : K e y > < K e y > L i n k s \ & l t ; C o l u m n s \ S u m   o f   p r o p e r t y _ i d & g t ; - & l t ; M e a s u r e s \ p r o p e r t y _ i d & g t ; < / K e y > < / a : K e y > < a : V a l u e   i : t y p e = " M e a s u r e G r i d V i e w S t a t e I D i a g r a m L i n k " / > < / a : K e y V a l u e O f D i a g r a m O b j e c t K e y a n y T y p e z b w N T n L X > < a : K e y V a l u e O f D i a g r a m O b j e c t K e y a n y T y p e z b w N T n L X > < a : K e y > < K e y > L i n k s \ & l t ; C o l u m n s \ S u m   o f   p r o p e r t y _ i d & g t ; - & l t ; M e a s u r e s \ p r o p e r t y _ i d & g t ; \ C O L U M N < / K e y > < / a : K e y > < a : V a l u e   i : t y p e = " M e a s u r e G r i d V i e w S t a t e I D i a g r a m L i n k E n d p o i n t " / > < / a : K e y V a l u e O f D i a g r a m O b j e c t K e y a n y T y p e z b w N T n L X > < a : K e y V a l u e O f D i a g r a m O b j e c t K e y a n y T y p e z b w N T n L X > < a : K e y > < K e y > L i n k s \ & l t ; C o l u m n s \ S u m   o f   p r o p e r t y _ i d & g t ; - & l t ; M e a s u r e s \ p r o p e r t y _ i d & g t ; \ M E A S U R E < / K e y > < / a : K e y > < a : V a l u e   i : t y p e = " M e a s u r e G r i d V i e w S t a t e I D i a g r a m L i n k E n d p o i n t " / > < / a : K e y V a l u e O f D i a g r a m O b j e c t K e y a n y T y p e z b w N T n L X > < a : K e y V a l u e O f D i a g r a m O b j e c t K e y a n y T y p e z b w N T n L X > < a : K e y > < K e y > L i n k s \ & l t ; C o l u m n s \ C o u n t   o f   s u c c e s s f u l _ b o o k i n g s & g t ; - & l t ; M e a s u r e s \ s u c c e s s f u l _ b o o k i n g s & g t ; < / K e y > < / a : K e y > < a : V a l u e   i : t y p e = " M e a s u r e G r i d V i e w S t a t e I D i a g r a m L i n k " / > < / a : K e y V a l u e O f D i a g r a m O b j e c t K e y a n y T y p e z b w N T n L X > < a : K e y V a l u e O f D i a g r a m O b j e c t K e y a n y T y p e z b w N T n L X > < a : K e y > < K e y > L i n k s \ & l t ; C o l u m n s \ C o u n t   o f   s u c c e s s f u l _ b o o k i n g s & g t ; - & l t ; M e a s u r e s \ s u c c e s s f u l _ b o o k i n g s & g t ; \ C O L U M N < / K e y > < / a : K e y > < a : V a l u e   i : t y p e = " M e a s u r e G r i d V i e w S t a t e I D i a g r a m L i n k E n d p o i n t " / > < / a : K e y V a l u e O f D i a g r a m O b j e c t K e y a n y T y p e z b w N T n L X > < a : K e y V a l u e O f D i a g r a m O b j e c t K e y a n y T y p e z b w N T n L X > < a : K e y > < K e y > L i n k s \ & l t ; C o l u m n s \ C o u n t   o f   s u c c e s s f u l _ b o o k i n g s & g t ; - & l t ; M e a s u r e s \ s u c c e s s f u l _ b o o k i n g s & g t ; \ M E A S U R E < / K e y > < / a : K e y > < a : V a l u e   i : t y p e = " M e a s u r e G r i d V i e w S t a t e I D i a g r a m L i n k E n d p o i n t " / > < / a : K e y V a l u e O f D i a g r a m O b j e c t K e y a n y T y p e z b w N T n L X > < a : K e y V a l u e O f D i a g r a m O b j e c t K e y a n y T y p e z b w N T n L X > < a : K e y > < K e y > L i n k s \ & l t ; C o l u m n s \ S u m   o f   c a p a c i t y & g t ; - & l t ; M e a s u r e s \ c a p a c i t y & g t ; < / K e y > < / a : K e y > < a : V a l u e   i : t y p e = " M e a s u r e G r i d V i e w S t a t e I D i a g r a m L i n k " / > < / a : K e y V a l u e O f D i a g r a m O b j e c t K e y a n y T y p e z b w N T n L X > < a : K e y V a l u e O f D i a g r a m O b j e c t K e y a n y T y p e z b w N T n L X > < a : K e y > < K e y > L i n k s \ & l t ; C o l u m n s \ S u m   o f   c a p a c i t y & g t ; - & l t ; M e a s u r e s \ c a p a c i t y & g t ; \ C O L U M N < / K e y > < / a : K e y > < a : V a l u e   i : t y p e = " M e a s u r e G r i d V i e w S t a t e I D i a g r a m L i n k E n d p o i n t " / > < / a : K e y V a l u e O f D i a g r a m O b j e c t K e y a n y T y p e z b w N T n L X > < a : K e y V a l u e O f D i a g r a m O b j e c t K e y a n y T y p e z b w N T n L X > < a : K e y > < K e y > L i n k s \ & l t ; C o l u m n s \ S u m   o f   c a p a c i t y & g t ; - & l t ; M e a s u r e s \ c a p a c i t y & g t ; \ M E A S U R E < / K e y > < / a : K e y > < a : V a l u e   i : t y p e = " M e a s u r e G r i d V i e w S t a t e I D i a g r a m L i n k E n d p o i n t " / > < / a : K e y V a l u e O f D i a g r a m O b j e c t K e y a n y T y p e z b w N T n L X > < / V i e w S t a t e s > < / D i a g r a m M a n a g e r . S e r i a l i z a b l e D i a g r a m > < D i a g r a m M a n a g e r . S e r i a l i z a b l e D i a g r a m > < A d a p t e r   i : t y p e = " M e a s u r e D i a g r a m S a n d b o x A d a p t e r " > < T a b l e N a m e > d i m _ r o o m s 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 d i m _ r o o m s 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 C o l u m n s \ r o o m _ c a t e g o r y < / K e y > < / D i a g r a m O b j e c t K e y > < D i a g r a m O b j e c t K e y > < K e y > C o l u m n s \ r o o m _ c l a s s 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 C o l u m n s \ r o o m _ c a t e g o r y < / K e y > < / a : K e y > < a : V a l u e   i : t y p e = " M e a s u r e G r i d N o d e V i e w S t a t e " > < C o l u m n > 1 < / C o l u m n > < L a y e d O u t > t r u e < / L a y e d O u t > < / a : V a l u e > < / a : K e y V a l u e O f D i a g r a m O b j e c t K e y a n y T y p e z b w N T n L X > < a : K e y V a l u e O f D i a g r a m O b j e c t K e y a n y T y p e z b w N T n L X > < a : K e y > < K e y > C o l u m n s \ r o o m _ c l a s s < / K e y > < / a : K e y > < a : V a l u e   i : t y p e = " M e a s u r e G r i d N o d e V i e w S t a t e " > < L a y e d O u t > t r u e < / L a y e d O u t > < / a : V a l u e > < / a : K e y V a l u e O f D i a g r a m O b j e c t K e y a n y T y p e z b w N T n L X > < / V i e w S t a t e s > < / D i a g r a m M a n a g e r . S e r i a l i z a b l e D i a g r a m > < D i a g r a m M a n a g e r . S e r i a l i z a b l e D i a g r a m > < A d a p t e r   i : t y p e = " M e a s u r e D i a g r a m S a n d b o x A d a p t e r " > < T a b l e N a m e > f a c t _ b o o k i n g s 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 f a c t _ b o o k i n g s 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 R e v e n u e < / K e y > < / D i a g r a m O b j e c t K e y > < D i a g r a m O b j e c t K e y > < K e y > M e a s u r e s \ T o t a l   R e v e n u e \ T a g I n f o \ F o r m u l a < / K e y > < / D i a g r a m O b j e c t K e y > < D i a g r a m O b j e c t K e y > < K e y > M e a s u r e s \ T o t a l   R e v e n u e \ T a g I n f o \ V a l u e < / K e y > < / D i a g r a m O b j e c t K e y > < D i a g r a m O b j e c t K e y > < K e y > M e a s u r e s \ T o t a l   B o o k i n g s < / K e y > < / D i a g r a m O b j e c t K e y > < D i a g r a m O b j e c t K e y > < K e y > M e a s u r e s \ T o t a l   B o o k i n g s \ T a g I n f o \ F o r m u l a < / K e y > < / D i a g r a m O b j e c t K e y > < D i a g r a m O b j e c t K e y > < K e y > M e a s u r e s \ T o t a l   B o o k i n g s \ T a g I n f o \ V a l u e < / K e y > < / D i a g r a m O b j e c t K e y > < D i a g r a m O b j e c t K e y > < K e y > M e a s u r e s \ R e v e n u e   L o s s < / K e y > < / D i a g r a m O b j e c t K e y > < D i a g r a m O b j e c t K e y > < K e y > M e a s u r e s \ R e v e n u e   L o s s \ T a g I n f o \ F o r m u l a < / K e y > < / D i a g r a m O b j e c t K e y > < D i a g r a m O b j e c t K e y > < K e y > M e a s u r e s \ R e v e n u e   L o s s \ T a g I n f o \ V a l u e < / K e y > < / D i a g r a m O b j e c t K e y > < D i a g r a m O b j e c t K e y > < K e y > M e a s u r e s \ u t i l i z a t i o n   r a t e < / K e y > < / D i a g r a m O b j e c t K e y > < D i a g r a m O b j e c t K e y > < K e y > M e a s u r e s \ u t i l i z a t i o n   r a t e \ T a g I n f o \ F o r m u l a < / K e y > < / D i a g r a m O b j e c t K e y > < D i a g r a m O b j e c t K e y > < K e y > M e a s u r e s \ u t i l i z a t i o n   r a t e \ T a g I n f o \ V a l u e < / K e y > < / D i a g r a m O b j e c t K e y > < D i a g r a m O b j e c t K e y > < K e y > M e a s u r e s \ U t i l i z e d   C a p a c i t y < / K e y > < / D i a g r a m O b j e c t K e y > < D i a g r a m O b j e c t K e y > < K e y > M e a s u r e s \ U t i l i z e d   C a p a c i t y \ T a g I n f o \ F o r m u l a < / K e y > < / D i a g r a m O b j e c t K e y > < D i a g r a m O b j e c t K e y > < K e y > M e a s u r e s \ U t i l i z e d   C a p a c i t y \ T a g I n f o \ V a l u e < / K e y > < / D i a g r a m O b j e c t K e y > < D i a g r a m O b j e c t K e y > < K e y > M e a s u r e s \ C a n c e l l e d   b o o k i n g s < / K e y > < / D i a g r a m O b j e c t K e y > < D i a g r a m O b j e c t K e y > < K e y > M e a s u r e s \ C a n c e l l e d   b o o k i n g s \ T a g I n f o \ F o r m u l a < / K e y > < / D i a g r a m O b j e c t K e y > < D i a g r a m O b j e c t K e y > < K e y > M e a s u r e s \ C a n c e l l e d   b o o k i n g s \ T a g I n f o \ V a l u e < / K e y > < / D i a g r a m O b j e c t K e y > < D i a g r a m O b j e c t K e y > < K e y > M e a s u r e s \ S u m   o f   r e v e n u e _ g e n e r a t e d < / K e y > < / D i a g r a m O b j e c t K e y > < D i a g r a m O b j e c t K e y > < K e y > M e a s u r e s \ S u m   o f   r e v e n u e _ g e n e r a t e d \ T a g I n f o \ F o r m u l a < / K e y > < / D i a g r a m O b j e c t K e y > < D i a g r a m O b j e c t K e y > < K e y > M e a s u r e s \ S u m   o f   r e v e n u e _ g e n e r a t e d \ T a g I n f o \ V a l u e < / K e y > < / D i a g r a m O b j e c t K e y > < D i a g r a m O b j e c t K e y > < K e y > M e a s u r e s \ S u m   o f   r e v e n u e _ r e a l i z e d < / K e y > < / D i a g r a m O b j e c t K e y > < D i a g r a m O b j e c t K e y > < K e y > M e a s u r e s \ S u m   o f   r e v e n u e _ r e a l i z e d \ T a g I n f o \ F o r m u l a < / K e y > < / D i a g r a m O b j e c t K e y > < D i a g r a m O b j e c t K e y > < K e y > M e a s u r e s \ S u m   o f   r e v e n u e _ r e a l i z e d \ T a g I n f o \ V a l u e < / K e y > < / D i a g r a m O b j e c t K e y > < D i a g r a m O b j e c t K e y > < K e y > M e a s u r e s \ C o u n t   o f   b o o k i n g _ i d < / K e y > < / D i a g r a m O b j e c t K e y > < D i a g r a m O b j e c t K e y > < K e y > M e a s u r e s \ C o u n t   o f   b o o k i n g _ i d \ T a g I n f o \ F o r m u l a < / K e y > < / D i a g r a m O b j e c t K e y > < D i a g r a m O b j e c t K e y > < K e y > M e a s u r e s \ C o u n t   o f   b o o k i n g _ i d \ T a g I n f o \ V a l u e < / K e y > < / D i a g r a m O b j e c t K e y > < D i a g r a m O b j e c t K e y > < K e y > M e a s u r e s \ S u m   o f   r a t i n g s _ g i v e n < / K e y > < / D i a g r a m O b j e c t K e y > < D i a g r a m O b j e c t K e y > < K e y > M e a s u r e s \ S u m   o f   r a t i n g s _ g i v e n \ T a g I n f o \ F o r m u l a < / K e y > < / D i a g r a m O b j e c t K e y > < D i a g r a m O b j e c t K e y > < K e y > M e a s u r e s \ S u m   o f   r a t i n g s _ g i v e n \ T a g I n f o \ V a l u e < / K e y > < / D i a g r a m O b j e c t K e y > < D i a g r a m O b j e c t K e y > < K e y > M e a s u r e s \ A v e r a g e   o f   r a t i n g s _ g i v e n < / K e y > < / D i a g r a m O b j e c t K e y > < D i a g r a m O b j e c t K e y > < K e y > M e a s u r e s \ A v e r a g e   o f   r a t i n g s _ g i v e n \ T a g I n f o \ F o r m u l a < / K e y > < / D i a g r a m O b j e c t K e y > < D i a g r a m O b j e c t K e y > < K e y > M e a s u r e s \ A v e r a g e   o f   r a t i n g s _ g i v e n \ T a g I n f o \ V a l u e < / K e y > < / D i a g r a m O b j e c t K e y > < D i a g r a m O b j e c t K e y > < K e y > M e a s u r e s \ C o u n t   o f   r a t i n g s _ g i v e n < / K e y > < / D i a g r a m O b j e c t K e y > < D i a g r a m O b j e c t K e y > < K e y > M e a s u r e s \ C o u n t   o f   r a t i n g s _ g i v e n \ T a g I n f o \ F o r m u l a < / K e y > < / D i a g r a m O b j e c t K e y > < D i a g r a m O b j e c t K e y > < K e y > M e a s u r e s \ C o u n t   o f   r a t i n g s _ g i v e n \ T a g I n f o \ V a l u e < / K e y > < / D i a g r a m O b j e c t K e y > < D i a g r a m O b j e c t K e y > < K e y > M e a s u r e s \ C o u n t   o f   R a t i n g < / K e y > < / D i a g r a m O b j e c t K e y > < D i a g r a m O b j e c t K e y > < K e y > M e a s u r e s \ C o u n t   o f   R a t i n g \ T a g I n f o \ F o r m u l a < / K e y > < / D i a g r a m O b j e c t K e y > < D i a g r a m O b j e c t K e y > < K e y > M e a s u r e s \ C o u n t   o f   R a t i n g \ T a g I n f o \ V a l u e < / K e y > < / D i a g r a m O b j e c t K e y > < D i a g r a m O b j e c t K e y > < K e y > M e a s u r e s \ A v e r a g e   o f   r e v e n u e _ r e a l i z e d < / K e y > < / D i a g r a m O b j e c t K e y > < D i a g r a m O b j e c t K e y > < K e y > M e a s u r e s \ A v e r a g e   o f   r e v e n u e _ r e a l i z e d \ T a g I n f o \ F o r m u l a < / K e y > < / D i a g r a m O b j e c t K e y > < D i a g r a m O b j e c t K e y > < K e y > M e a s u r e s \ A v e r a g e   o f   r e v e n u e _ r e a l i z e d \ T a g I n f o \ V a l u e < / K e y > < / D i a g r a m O b j e c t K e y > < D i a g r a m O b j e c t K e y > < K e y > C o l u m n s \ b o o k i n g _ i d < / K e y > < / D i a g r a m O b j e c t K e y > < D i a g r a m O b j e c t K e y > < K e y > C o l u m n s \ p r o p e r t y _ i d < / K e y > < / D i a g r a m O b j e c t K e y > < D i a g r a m O b j e c t K e y > < K e y > C o l u m n s \ b o o k i n g _ d a t e < / K e y > < / D i a g r a m O b j e c t K e y > < D i a g r a m O b j e c t K e y > < K e y > C o l u m n s \ c h e c k _ i n _ d a t e < / K e y > < / D i a g r a m O b j e c t K e y > < D i a g r a m O b j e c t K e y > < K e y > C o l u m n s \ c h e c k o u t _ d a t e < / K e y > < / D i a g r a m O b j e c t K e y > < D i a g r a m O b j e c t K e y > < K e y > C o l u m n s \ n o _ g u e s t s < / K e y > < / D i a g r a m O b j e c t K e y > < D i a g r a m O b j e c t K e y > < K e y > C o l u m n s \ r o o m _ c a t e g o r y < / K e y > < / D i a g r a m O b j e c t K e y > < D i a g r a m O b j e c t K e y > < K e y > C o l u m n s \ b o o k i n g _ p l a t f o r m < / K e y > < / D i a g r a m O b j e c t K e y > < D i a g r a m O b j e c t K e y > < K e y > C o l u m n s \ r a t i n g s _ g i v e n < / K e y > < / D i a g r a m O b j e c t K e y > < D i a g r a m O b j e c t K e y > < K e y > C o l u m n s \ b o o k i n g _ s t a t u s < / K e y > < / D i a g r a m O b j e c t K e y > < D i a g r a m O b j e c t K e y > < K e y > C o l u m n s \ r e v e n u e _ g e n e r a t e d < / K e y > < / D i a g r a m O b j e c t K e y > < D i a g r a m O b j e c t K e y > < K e y > C o l u m n s \ r e v e n u e _ r e a l i z e d < / K e y > < / D i a g r a m O b j e c t K e y > < D i a g r a m O b j e c t K e y > < K e y > C o l u m n s \ R a t i n g < / K e y > < / D i a g r a m O b j e c t K e y > < D i a g r a m O b j e c t K e y > < K e y > L i n k s \ & l t ; C o l u m n s \ S u m   o f   r e v e n u e _ g e n e r a t e d & g t ; - & l t ; M e a s u r e s \ r e v e n u e _ g e n e r a t e d & g t ; < / K e y > < / D i a g r a m O b j e c t K e y > < D i a g r a m O b j e c t K e y > < K e y > L i n k s \ & l t ; C o l u m n s \ S u m   o f   r e v e n u e _ g e n e r a t e d & g t ; - & l t ; M e a s u r e s \ r e v e n u e _ g e n e r a t e d & g t ; \ C O L U M N < / K e y > < / D i a g r a m O b j e c t K e y > < D i a g r a m O b j e c t K e y > < K e y > L i n k s \ & l t ; C o l u m n s \ S u m   o f   r e v e n u e _ g e n e r a t e d & g t ; - & l t ; M e a s u r e s \ r e v e n u e _ g e n e r a t e d & g t ; \ M E A S U R E < / K e y > < / D i a g r a m O b j e c t K e y > < D i a g r a m O b j e c t K e y > < K e y > L i n k s \ & l t ; C o l u m n s \ S u m   o f   r e v e n u e _ r e a l i z e d & g t ; - & l t ; M e a s u r e s \ r e v e n u e _ r e a l i z e d & g t ; < / K e y > < / D i a g r a m O b j e c t K e y > < D i a g r a m O b j e c t K e y > < K e y > L i n k s \ & l t ; C o l u m n s \ S u m   o f   r e v e n u e _ r e a l i z e d & g t ; - & l t ; M e a s u r e s \ r e v e n u e _ r e a l i z e d & g t ; \ C O L U M N < / K e y > < / D i a g r a m O b j e c t K e y > < D i a g r a m O b j e c t K e y > < K e y > L i n k s \ & l t ; C o l u m n s \ S u m   o f   r e v e n u e _ r e a l i z e d & g t ; - & l t ; M e a s u r e s \ r e v e n u e _ r e a l i z e d & g t ; \ M E A S U R E < / K e y > < / D i a g r a m O b j e c t K e y > < D i a g r a m O b j e c t K e y > < K e y > L i n k s \ & l t ; C o l u m n s \ C o u n t   o f   b o o k i n g _ i d & g t ; - & l t ; M e a s u r e s \ b o o k i n g _ i d & g t ; < / K e y > < / D i a g r a m O b j e c t K e y > < D i a g r a m O b j e c t K e y > < K e y > L i n k s \ & l t ; C o l u m n s \ C o u n t   o f   b o o k i n g _ i d & g t ; - & l t ; M e a s u r e s \ b o o k i n g _ i d & g t ; \ C O L U M N < / K e y > < / D i a g r a m O b j e c t K e y > < D i a g r a m O b j e c t K e y > < K e y > L i n k s \ & l t ; C o l u m n s \ C o u n t   o f   b o o k i n g _ i d & g t ; - & l t ; M e a s u r e s \ b o o k i n g _ i d & g t ; \ M E A S U R E < / K e y > < / D i a g r a m O b j e c t K e y > < D i a g r a m O b j e c t K e y > < K e y > L i n k s \ & l t ; C o l u m n s \ S u m   o f   r a t i n g s _ g i v e n & g t ; - & l t ; M e a s u r e s \ r a t i n g s _ g i v e n & g t ; < / K e y > < / D i a g r a m O b j e c t K e y > < D i a g r a m O b j e c t K e y > < K e y > L i n k s \ & l t ; C o l u m n s \ S u m   o f   r a t i n g s _ g i v e n & g t ; - & l t ; M e a s u r e s \ r a t i n g s _ g i v e n & g t ; \ C O L U M N < / K e y > < / D i a g r a m O b j e c t K e y > < D i a g r a m O b j e c t K e y > < K e y > L i n k s \ & l t ; C o l u m n s \ S u m   o f   r a t i n g s _ g i v e n & g t ; - & l t ; M e a s u r e s \ r a t i n g s _ g i v e n & g t ; \ M E A S U R E < / K e y > < / D i a g r a m O b j e c t K e y > < D i a g r a m O b j e c t K e y > < K e y > L i n k s \ & l t ; C o l u m n s \ A v e r a g e   o f   r a t i n g s _ g i v e n & g t ; - & l t ; M e a s u r e s \ r a t i n g s _ g i v e n & g t ; < / K e y > < / D i a g r a m O b j e c t K e y > < D i a g r a m O b j e c t K e y > < K e y > L i n k s \ & l t ; C o l u m n s \ A v e r a g e   o f   r a t i n g s _ g i v e n & g t ; - & l t ; M e a s u r e s \ r a t i n g s _ g i v e n & g t ; \ C O L U M N < / K e y > < / D i a g r a m O b j e c t K e y > < D i a g r a m O b j e c t K e y > < K e y > L i n k s \ & l t ; C o l u m n s \ A v e r a g e   o f   r a t i n g s _ g i v e n & g t ; - & l t ; M e a s u r e s \ r a t i n g s _ g i v e n & g t ; \ M E A S U R E < / K e y > < / D i a g r a m O b j e c t K e y > < D i a g r a m O b j e c t K e y > < K e y > L i n k s \ & l t ; C o l u m n s \ C o u n t   o f   r a t i n g s _ g i v e n & g t ; - & l t ; M e a s u r e s \ r a t i n g s _ g i v e n & g t ; < / K e y > < / D i a g r a m O b j e c t K e y > < D i a g r a m O b j e c t K e y > < K e y > L i n k s \ & l t ; C o l u m n s \ C o u n t   o f   r a t i n g s _ g i v e n & g t ; - & l t ; M e a s u r e s \ r a t i n g s _ g i v e n & g t ; \ C O L U M N < / K e y > < / D i a g r a m O b j e c t K e y > < D i a g r a m O b j e c t K e y > < K e y > L i n k s \ & l t ; C o l u m n s \ C o u n t   o f   r a t i n g s _ g i v e n & g t ; - & l t ; M e a s u r e s \ r a t i n g s _ g i v e n & g t ; \ M E A S U R E < / K e y > < / D i a g r a m O b j e c t K e y > < D i a g r a m O b j e c t K e y > < K e y > L i n k s \ & l t ; C o l u m n s \ C o u n t   o f   R a t i n g & g t ; - & l t ; M e a s u r e s \ R a t i n g & g t ; < / K e y > < / D i a g r a m O b j e c t K e y > < D i a g r a m O b j e c t K e y > < K e y > L i n k s \ & l t ; C o l u m n s \ C o u n t   o f   R a t i n g & g t ; - & l t ; M e a s u r e s \ R a t i n g & g t ; \ C O L U M N < / K e y > < / D i a g r a m O b j e c t K e y > < D i a g r a m O b j e c t K e y > < K e y > L i n k s \ & l t ; C o l u m n s \ C o u n t   o f   R a t i n g & g t ; - & l t ; M e a s u r e s \ R a t i n g & g t ; \ M E A S U R E < / K e y > < / D i a g r a m O b j e c t K e y > < D i a g r a m O b j e c t K e y > < K e y > L i n k s \ & l t ; C o l u m n s \ A v e r a g e   o f   r e v e n u e _ r e a l i z e d & g t ; - & l t ; M e a s u r e s \ r e v e n u e _ r e a l i z e d & g t ; < / K e y > < / D i a g r a m O b j e c t K e y > < D i a g r a m O b j e c t K e y > < K e y > L i n k s \ & l t ; C o l u m n s \ A v e r a g e   o f   r e v e n u e _ r e a l i z e d & g t ; - & l t ; M e a s u r e s \ r e v e n u e _ r e a l i z e d & g t ; \ C O L U M N < / K e y > < / D i a g r a m O b j e c t K e y > < D i a g r a m O b j e c t K e y > < K e y > L i n k s \ & l t ; C o l u m n s \ A v e r a g e   o f   r e v e n u e _ r e a l i z e d & g t ; - & l t ; M e a s u r e s \ r e v e n u e _ r e a l i z e d & g t ; \ M E A S U R E 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 R e v e n u e < / K e y > < / a : K e y > < a : V a l u e   i : t y p e = " M e a s u r e G r i d N o d e V i e w S t a t e " > < 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 M e a s u r e s \ T o t a l   B o o k i n g s < / K e y > < / a : K e y > < a : V a l u e   i : t y p e = " M e a s u r e G r i d N o d e V i e w S t a t e " > < L a y e d O u t > t r u e < / L a y e d O u t > < R o w > 1 < / R o w > < / a : V a l u e > < / a : K e y V a l u e O f D i a g r a m O b j e c t K e y a n y T y p e z b w N T n L X > < a : K e y V a l u e O f D i a g r a m O b j e c t K e y a n y T y p e z b w N T n L X > < a : K e y > < K e y > M e a s u r e s \ T o t a l   B o o k i n g s \ T a g I n f o \ F o r m u l a < / K e y > < / a : K e y > < a : V a l u e   i : t y p e = " M e a s u r e G r i d V i e w S t a t e I D i a g r a m T a g A d d i t i o n a l I n f o " / > < / a : K e y V a l u e O f D i a g r a m O b j e c t K e y a n y T y p e z b w N T n L X > < a : K e y V a l u e O f D i a g r a m O b j e c t K e y a n y T y p e z b w N T n L X > < a : K e y > < K e y > M e a s u r e s \ T o t a l   B o o k i n g s \ T a g I n f o \ V a l u e < / K e y > < / a : K e y > < a : V a l u e   i : t y p e = " M e a s u r e G r i d V i e w S t a t e I D i a g r a m T a g A d d i t i o n a l I n f o " / > < / a : K e y V a l u e O f D i a g r a m O b j e c t K e y a n y T y p e z b w N T n L X > < a : K e y V a l u e O f D i a g r a m O b j e c t K e y a n y T y p e z b w N T n L X > < a : K e y > < K e y > M e a s u r e s \ R e v e n u e   L o s s < / K e y > < / a : K e y > < a : V a l u e   i : t y p e = " M e a s u r e G r i d N o d e V i e w S t a t e " > < L a y e d O u t > t r u e < / L a y e d O u t > < R o w > 2 < / R o w > < / a : V a l u e > < / a : K e y V a l u e O f D i a g r a m O b j e c t K e y a n y T y p e z b w N T n L X > < a : K e y V a l u e O f D i a g r a m O b j e c t K e y a n y T y p e z b w N T n L X > < a : K e y > < K e y > M e a s u r e s \ R e v e n u e   L o s s \ T a g I n f o \ F o r m u l a < / K e y > < / a : K e y > < a : V a l u e   i : t y p e = " M e a s u r e G r i d V i e w S t a t e I D i a g r a m T a g A d d i t i o n a l I n f o " / > < / a : K e y V a l u e O f D i a g r a m O b j e c t K e y a n y T y p e z b w N T n L X > < a : K e y V a l u e O f D i a g r a m O b j e c t K e y a n y T y p e z b w N T n L X > < a : K e y > < K e y > M e a s u r e s \ R e v e n u e   L o s s \ T a g I n f o \ V a l u e < / K e y > < / a : K e y > < a : V a l u e   i : t y p e = " M e a s u r e G r i d V i e w S t a t e I D i a g r a m T a g A d d i t i o n a l I n f o " / > < / a : K e y V a l u e O f D i a g r a m O b j e c t K e y a n y T y p e z b w N T n L X > < a : K e y V a l u e O f D i a g r a m O b j e c t K e y a n y T y p e z b w N T n L X > < a : K e y > < K e y > M e a s u r e s \ u t i l i z a t i o n   r a t e < / K e y > < / a : K e y > < a : V a l u e   i : t y p e = " M e a s u r e G r i d N o d e V i e w S t a t e " > < L a y e d O u t > t r u e < / L a y e d O u t > < R o w > 3 < / R o w > < / a : V a l u e > < / a : K e y V a l u e O f D i a g r a m O b j e c t K e y a n y T y p e z b w N T n L X > < a : K e y V a l u e O f D i a g r a m O b j e c t K e y a n y T y p e z b w N T n L X > < a : K e y > < K e y > M e a s u r e s \ u t i l i z a t i o n   r a t e \ T a g I n f o \ F o r m u l a < / K e y > < / a : K e y > < a : V a l u e   i : t y p e = " M e a s u r e G r i d V i e w S t a t e I D i a g r a m T a g A d d i t i o n a l I n f o " / > < / a : K e y V a l u e O f D i a g r a m O b j e c t K e y a n y T y p e z b w N T n L X > < a : K e y V a l u e O f D i a g r a m O b j e c t K e y a n y T y p e z b w N T n L X > < a : K e y > < K e y > M e a s u r e s \ u t i l i z a t i o n   r a t e \ T a g I n f o \ V a l u e < / K e y > < / a : K e y > < a : V a l u e   i : t y p e = " M e a s u r e G r i d V i e w S t a t e I D i a g r a m T a g A d d i t i o n a l I n f o " / > < / a : K e y V a l u e O f D i a g r a m O b j e c t K e y a n y T y p e z b w N T n L X > < a : K e y V a l u e O f D i a g r a m O b j e c t K e y a n y T y p e z b w N T n L X > < a : K e y > < K e y > M e a s u r e s \ U t i l i z e d   C a p a c i t y < / K e y > < / a : K e y > < a : V a l u e   i : t y p e = " M e a s u r e G r i d N o d e V i e w S t a t e " > < L a y e d O u t > t r u e < / L a y e d O u t > < R o w > 4 < / R o w > < / a : V a l u e > < / a : K e y V a l u e O f D i a g r a m O b j e c t K e y a n y T y p e z b w N T n L X > < a : K e y V a l u e O f D i a g r a m O b j e c t K e y a n y T y p e z b w N T n L X > < a : K e y > < K e y > M e a s u r e s \ U t i l i z e d   C a p a c i t y \ T a g I n f o \ F o r m u l a < / K e y > < / a : K e y > < a : V a l u e   i : t y p e = " M e a s u r e G r i d V i e w S t a t e I D i a g r a m T a g A d d i t i o n a l I n f o " / > < / a : K e y V a l u e O f D i a g r a m O b j e c t K e y a n y T y p e z b w N T n L X > < a : K e y V a l u e O f D i a g r a m O b j e c t K e y a n y T y p e z b w N T n L X > < a : K e y > < K e y > M e a s u r e s \ U t i l i z e d   C a p a c i t y \ T a g I n f o \ V a l u e < / K e y > < / a : K e y > < a : V a l u e   i : t y p e = " M e a s u r e G r i d V i e w S t a t e I D i a g r a m T a g A d d i t i o n a l I n f o " / > < / a : K e y V a l u e O f D i a g r a m O b j e c t K e y a n y T y p e z b w N T n L X > < a : K e y V a l u e O f D i a g r a m O b j e c t K e y a n y T y p e z b w N T n L X > < a : K e y > < K e y > M e a s u r e s \ C a n c e l l e d   b o o k i n g s < / K e y > < / a : K e y > < a : V a l u e   i : t y p e = " M e a s u r e G r i d N o d e V i e w S t a t e " > < L a y e d O u t > t r u e < / L a y e d O u t > < R o w > 5 < / R o w > < / a : V a l u e > < / a : K e y V a l u e O f D i a g r a m O b j e c t K e y a n y T y p e z b w N T n L X > < a : K e y V a l u e O f D i a g r a m O b j e c t K e y a n y T y p e z b w N T n L X > < a : K e y > < K e y > M e a s u r e s \ C a n c e l l e d   b o o k i n g s \ T a g I n f o \ F o r m u l a < / K e y > < / a : K e y > < a : V a l u e   i : t y p e = " M e a s u r e G r i d V i e w S t a t e I D i a g r a m T a g A d d i t i o n a l I n f o " / > < / a : K e y V a l u e O f D i a g r a m O b j e c t K e y a n y T y p e z b w N T n L X > < a : K e y V a l u e O f D i a g r a m O b j e c t K e y a n y T y p e z b w N T n L X > < a : K e y > < K e y > M e a s u r e s \ C a n c e l l e d   b o o k i n g s \ T a g I n f o \ V a l u e < / K e y > < / a : K e y > < a : V a l u e   i : t y p e = " M e a s u r e G r i d V i e w S t a t e I D i a g r a m T a g A d d i t i o n a l I n f o " / > < / a : K e y V a l u e O f D i a g r a m O b j e c t K e y a n y T y p e z b w N T n L X > < a : K e y V a l u e O f D i a g r a m O b j e c t K e y a n y T y p e z b w N T n L X > < a : K e y > < K e y > M e a s u r e s \ S u m   o f   r e v e n u e _ g e n e r a t e d < / K e y > < / a : K e y > < a : V a l u e   i : t y p e = " M e a s u r e G r i d N o d e V i e w S t a t e " > < C o l u m n > 1 0 < / C o l u m n > < L a y e d O u t > t r u e < / L a y e d O u t > < W a s U I I n v i s i b l e > t r u e < / W a s U I I n v i s i b l e > < / a : V a l u e > < / a : K e y V a l u e O f D i a g r a m O b j e c t K e y a n y T y p e z b w N T n L X > < a : K e y V a l u e O f D i a g r a m O b j e c t K e y a n y T y p e z b w N T n L X > < a : K e y > < K e y > M e a s u r e s \ S u m   o f   r e v e n u e _ g e n e r a t e d \ T a g I n f o \ F o r m u l a < / K e y > < / a : K e y > < a : V a l u e   i : t y p e = " M e a s u r e G r i d V i e w S t a t e I D i a g r a m T a g A d d i t i o n a l I n f o " / > < / a : K e y V a l u e O f D i a g r a m O b j e c t K e y a n y T y p e z b w N T n L X > < a : K e y V a l u e O f D i a g r a m O b j e c t K e y a n y T y p e z b w N T n L X > < a : K e y > < K e y > M e a s u r e s \ S u m   o f   r e v e n u e _ g e n e r a t e d \ T a g I n f o \ V a l u e < / K e y > < / a : K e y > < a : V a l u e   i : t y p e = " M e a s u r e G r i d V i e w S t a t e I D i a g r a m T a g A d d i t i o n a l I n f o " / > < / a : K e y V a l u e O f D i a g r a m O b j e c t K e y a n y T y p e z b w N T n L X > < a : K e y V a l u e O f D i a g r a m O b j e c t K e y a n y T y p e z b w N T n L X > < a : K e y > < K e y > M e a s u r e s \ S u m   o f   r e v e n u e _ r e a l i z e d < / K e y > < / a : K e y > < a : V a l u e   i : t y p e = " M e a s u r e G r i d N o d e V i e w S t a t e " > < C o l u m n > 1 1 < / C o l u m n > < L a y e d O u t > t r u e < / L a y e d O u t > < W a s U I I n v i s i b l e > t r u e < / W a s U I I n v i s i b l e > < / a : V a l u e > < / a : K e y V a l u e O f D i a g r a m O b j e c t K e y a n y T y p e z b w N T n L X > < a : K e y V a l u e O f D i a g r a m O b j e c t K e y a n y T y p e z b w N T n L X > < a : K e y > < K e y > M e a s u r e s \ S u m   o f   r e v e n u e _ r e a l i z e d \ T a g I n f o \ F o r m u l a < / K e y > < / a : K e y > < a : V a l u e   i : t y p e = " M e a s u r e G r i d V i e w S t a t e I D i a g r a m T a g A d d i t i o n a l I n f o " / > < / a : K e y V a l u e O f D i a g r a m O b j e c t K e y a n y T y p e z b w N T n L X > < a : K e y V a l u e O f D i a g r a m O b j e c t K e y a n y T y p e z b w N T n L X > < a : K e y > < K e y > M e a s u r e s \ S u m   o f   r e v e n u e _ r e a l i z e d \ T a g I n f o \ V a l u e < / K e y > < / a : K e y > < a : V a l u e   i : t y p e = " M e a s u r e G r i d V i e w S t a t e I D i a g r a m T a g A d d i t i o n a l I n f o " / > < / a : K e y V a l u e O f D i a g r a m O b j e c t K e y a n y T y p e z b w N T n L X > < a : K e y V a l u e O f D i a g r a m O b j e c t K e y a n y T y p e z b w N T n L X > < a : K e y > < K e y > M e a s u r e s \ C o u n t   o f   b o o k i n g _ i d < / K e y > < / a : K e y > < a : V a l u e   i : t y p e = " M e a s u r e G r i d N o d e V i e w S t a t e " > < L a y e d O u t > t r u e < / L a y e d O u t > < W a s U I I n v i s i b l e > t r u e < / W a s U I I n v i s i b l e > < / a : V a l u e > < / a : K e y V a l u e O f D i a g r a m O b j e c t K e y a n y T y p e z b w N T n L X > < a : K e y V a l u e O f D i a g r a m O b j e c t K e y a n y T y p e z b w N T n L X > < a : K e y > < K e y > M e a s u r e s \ C o u n t   o f   b o o k i n g _ i d \ T a g I n f o \ F o r m u l a < / K e y > < / a : K e y > < a : V a l u e   i : t y p e = " M e a s u r e G r i d V i e w S t a t e I D i a g r a m T a g A d d i t i o n a l I n f o " / > < / a : K e y V a l u e O f D i a g r a m O b j e c t K e y a n y T y p e z b w N T n L X > < a : K e y V a l u e O f D i a g r a m O b j e c t K e y a n y T y p e z b w N T n L X > < a : K e y > < K e y > M e a s u r e s \ C o u n t   o f   b o o k i n g _ i d \ T a g I n f o \ V a l u e < / K e y > < / a : K e y > < a : V a l u e   i : t y p e = " M e a s u r e G r i d V i e w S t a t e I D i a g r a m T a g A d d i t i o n a l I n f o " / > < / a : K e y V a l u e O f D i a g r a m O b j e c t K e y a n y T y p e z b w N T n L X > < a : K e y V a l u e O f D i a g r a m O b j e c t K e y a n y T y p e z b w N T n L X > < a : K e y > < K e y > M e a s u r e s \ S u m   o f   r a t i n g s _ g i v e n < / K e y > < / a : K e y > < a : V a l u e   i : t y p e = " M e a s u r e G r i d N o d e V i e w S t a t e " > < C o l u m n > 8 < / C o l u m n > < L a y e d O u t > t r u e < / L a y e d O u t > < W a s U I I n v i s i b l e > t r u e < / W a s U I I n v i s i b l e > < / a : V a l u e > < / a : K e y V a l u e O f D i a g r a m O b j e c t K e y a n y T y p e z b w N T n L X > < a : K e y V a l u e O f D i a g r a m O b j e c t K e y a n y T y p e z b w N T n L X > < a : K e y > < K e y > M e a s u r e s \ S u m   o f   r a t i n g s _ g i v e n \ T a g I n f o \ F o r m u l a < / K e y > < / a : K e y > < a : V a l u e   i : t y p e = " M e a s u r e G r i d V i e w S t a t e I D i a g r a m T a g A d d i t i o n a l I n f o " / > < / a : K e y V a l u e O f D i a g r a m O b j e c t K e y a n y T y p e z b w N T n L X > < a : K e y V a l u e O f D i a g r a m O b j e c t K e y a n y T y p e z b w N T n L X > < a : K e y > < K e y > M e a s u r e s \ S u m   o f   r a t i n g s _ g i v e n \ T a g I n f o \ V a l u e < / K e y > < / a : K e y > < a : V a l u e   i : t y p e = " M e a s u r e G r i d V i e w S t a t e I D i a g r a m T a g A d d i t i o n a l I n f o " / > < / a : K e y V a l u e O f D i a g r a m O b j e c t K e y a n y T y p e z b w N T n L X > < a : K e y V a l u e O f D i a g r a m O b j e c t K e y a n y T y p e z b w N T n L X > < a : K e y > < K e y > M e a s u r e s \ A v e r a g e   o f   r a t i n g s _ g i v e n < / K e y > < / a : K e y > < a : V a l u e   i : t y p e = " M e a s u r e G r i d N o d e V i e w S t a t e " > < C o l u m n > 8 < / C o l u m n > < L a y e d O u t > t r u e < / L a y e d O u t > < R o w > 1 < / R o w > < W a s U I I n v i s i b l e > t r u e < / W a s U I I n v i s i b l e > < / a : V a l u e > < / a : K e y V a l u e O f D i a g r a m O b j e c t K e y a n y T y p e z b w N T n L X > < a : K e y V a l u e O f D i a g r a m O b j e c t K e y a n y T y p e z b w N T n L X > < a : K e y > < K e y > M e a s u r e s \ A v e r a g e   o f   r a t i n g s _ g i v e n \ T a g I n f o \ F o r m u l a < / K e y > < / a : K e y > < a : V a l u e   i : t y p e = " M e a s u r e G r i d V i e w S t a t e I D i a g r a m T a g A d d i t i o n a l I n f o " / > < / a : K e y V a l u e O f D i a g r a m O b j e c t K e y a n y T y p e z b w N T n L X > < a : K e y V a l u e O f D i a g r a m O b j e c t K e y a n y T y p e z b w N T n L X > < a : K e y > < K e y > M e a s u r e s \ A v e r a g e   o f   r a t i n g s _ g i v e n \ T a g I n f o \ V a l u e < / K e y > < / a : K e y > < a : V a l u e   i : t y p e = " M e a s u r e G r i d V i e w S t a t e I D i a g r a m T a g A d d i t i o n a l I n f o " / > < / a : K e y V a l u e O f D i a g r a m O b j e c t K e y a n y T y p e z b w N T n L X > < a : K e y V a l u e O f D i a g r a m O b j e c t K e y a n y T y p e z b w N T n L X > < a : K e y > < K e y > M e a s u r e s \ C o u n t   o f   r a t i n g s _ g i v e n < / K e y > < / a : K e y > < a : V a l u e   i : t y p e = " M e a s u r e G r i d N o d e V i e w S t a t e " > < C o l u m n > 8 < / C o l u m n > < L a y e d O u t > t r u e < / L a y e d O u t > < R o w > 2 < / R o w > < W a s U I I n v i s i b l e > t r u e < / W a s U I I n v i s i b l e > < / a : V a l u e > < / a : K e y V a l u e O f D i a g r a m O b j e c t K e y a n y T y p e z b w N T n L X > < a : K e y V a l u e O f D i a g r a m O b j e c t K e y a n y T y p e z b w N T n L X > < a : K e y > < K e y > M e a s u r e s \ C o u n t   o f   r a t i n g s _ g i v e n \ T a g I n f o \ F o r m u l a < / K e y > < / a : K e y > < a : V a l u e   i : t y p e = " M e a s u r e G r i d V i e w S t a t e I D i a g r a m T a g A d d i t i o n a l I n f o " / > < / a : K e y V a l u e O f D i a g r a m O b j e c t K e y a n y T y p e z b w N T n L X > < a : K e y V a l u e O f D i a g r a m O b j e c t K e y a n y T y p e z b w N T n L X > < a : K e y > < K e y > M e a s u r e s \ C o u n t   o f   r a t i n g s _ g i v e n \ T a g I n f o \ V a l u e < / K e y > < / a : K e y > < a : V a l u e   i : t y p e = " M e a s u r e G r i d V i e w S t a t e I D i a g r a m T a g A d d i t i o n a l I n f o " / > < / a : K e y V a l u e O f D i a g r a m O b j e c t K e y a n y T y p e z b w N T n L X > < a : K e y V a l u e O f D i a g r a m O b j e c t K e y a n y T y p e z b w N T n L X > < a : K e y > < K e y > M e a s u r e s \ C o u n t   o f   R a t i n g < / K e y > < / a : K e y > < a : V a l u e   i : t y p e = " M e a s u r e G r i d N o d e V i e w S t a t e " > < C o l u m n > 1 2 < / C o l u m n > < L a y e d O u t > t r u e < / L a y e d O u t > < W a s U I I n v i s i b l e > t r u e < / W a s U I I n v i s i b l e > < / a : V a l u e > < / a : K e y V a l u e O f D i a g r a m O b j e c t K e y a n y T y p e z b w N T n L X > < a : K e y V a l u e O f D i a g r a m O b j e c t K e y a n y T y p e z b w N T n L X > < a : K e y > < K e y > M e a s u r e s \ C o u n t   o f   R a t i n g \ T a g I n f o \ F o r m u l a < / K e y > < / a : K e y > < a : V a l u e   i : t y p e = " M e a s u r e G r i d V i e w S t a t e I D i a g r a m T a g A d d i t i o n a l I n f o " / > < / a : K e y V a l u e O f D i a g r a m O b j e c t K e y a n y T y p e z b w N T n L X > < a : K e y V a l u e O f D i a g r a m O b j e c t K e y a n y T y p e z b w N T n L X > < a : K e y > < K e y > M e a s u r e s \ C o u n t   o f   R a t i n g \ T a g I n f o \ V a l u e < / K e y > < / a : K e y > < a : V a l u e   i : t y p e = " M e a s u r e G r i d V i e w S t a t e I D i a g r a m T a g A d d i t i o n a l I n f o " / > < / a : K e y V a l u e O f D i a g r a m O b j e c t K e y a n y T y p e z b w N T n L X > < a : K e y V a l u e O f D i a g r a m O b j e c t K e y a n y T y p e z b w N T n L X > < a : K e y > < K e y > M e a s u r e s \ A v e r a g e   o f   r e v e n u e _ r e a l i z e d < / K e y > < / a : K e y > < a : V a l u e   i : t y p e = " M e a s u r e G r i d N o d e V i e w S t a t e " > < C o l u m n > 1 1 < / C o l u m n > < L a y e d O u t > t r u e < / L a y e d O u t > < W a s U I I n v i s i b l e > t r u e < / W a s U I I n v i s i b l e > < / a : V a l u e > < / a : K e y V a l u e O f D i a g r a m O b j e c t K e y a n y T y p e z b w N T n L X > < a : K e y V a l u e O f D i a g r a m O b j e c t K e y a n y T y p e z b w N T n L X > < a : K e y > < K e y > M e a s u r e s \ A v e r a g e   o f   r e v e n u e _ r e a l i z e d \ T a g I n f o \ F o r m u l a < / K e y > < / a : K e y > < a : V a l u e   i : t y p e = " M e a s u r e G r i d V i e w S t a t e I D i a g r a m T a g A d d i t i o n a l I n f o " / > < / a : K e y V a l u e O f D i a g r a m O b j e c t K e y a n y T y p e z b w N T n L X > < a : K e y V a l u e O f D i a g r a m O b j e c t K e y a n y T y p e z b w N T n L X > < a : K e y > < K e y > M e a s u r e s \ A v e r a g e   o f   r e v e n u e _ r e a l i z e d \ T a g I n f o \ V a l u e < / K e y > < / a : K e y > < a : V a l u e   i : t y p e = " M e a s u r e G r i d V i e w S t a t e I D i a g r a m T a g A d d i t i o n a l I n f o " / > < / a : K e y V a l u e O f D i a g r a m O b j e c t K e y a n y T y p e z b w N T n L X > < a : K e y V a l u e O f D i a g r a m O b j e c t K e y a n y T y p e z b w N T n L X > < a : K e y > < K e y > C o l u m n s \ b o o k i n g _ i d < / K e y > < / a : K e y > < a : V a l u e   i : t y p e = " M e a s u r e G r i d N o d e V i e w S t a t e " > < L a y e d O u t > t r u e < / L a y e d O u t > < / a : V a l u e > < / a : K e y V a l u e O f D i a g r a m O b j e c t K e y a n y T y p e z b w N T n L X > < a : K e y V a l u e O f D i a g r a m O b j e c t K e y a n y T y p e z b w N T n L X > < a : K e y > < K e y > C o l u m n s \ p r o p e r t y _ i d < / K e y > < / a : K e y > < a : V a l u e   i : t y p e = " M e a s u r e G r i d N o d e V i e w S t a t e " > < C o l u m n > 1 < / C o l u m n > < L a y e d O u t > t r u e < / L a y e d O u t > < / a : V a l u e > < / a : K e y V a l u e O f D i a g r a m O b j e c t K e y a n y T y p e z b w N T n L X > < a : K e y V a l u e O f D i a g r a m O b j e c t K e y a n y T y p e z b w N T n L X > < a : K e y > < K e y > C o l u m n s \ b o o k i n g _ d a t e < / K e y > < / a : K e y > < a : V a l u e   i : t y p e = " M e a s u r e G r i d N o d e V i e w S t a t e " > < C o l u m n > 2 < / C o l u m n > < L a y e d O u t > t r u e < / L a y e d O u t > < / a : V a l u e > < / a : K e y V a l u e O f D i a g r a m O b j e c t K e y a n y T y p e z b w N T n L X > < a : K e y V a l u e O f D i a g r a m O b j e c t K e y a n y T y p e z b w N T n L X > < a : K e y > < K e y > C o l u m n s \ c h e c k _ i n _ d a t e < / K e y > < / a : K e y > < a : V a l u e   i : t y p e = " M e a s u r e G r i d N o d e V i e w S t a t e " > < C o l u m n > 3 < / C o l u m n > < L a y e d O u t > t r u e < / L a y e d O u t > < / a : V a l u e > < / a : K e y V a l u e O f D i a g r a m O b j e c t K e y a n y T y p e z b w N T n L X > < a : K e y V a l u e O f D i a g r a m O b j e c t K e y a n y T y p e z b w N T n L X > < a : K e y > < K e y > C o l u m n s \ c h e c k o u t _ d a t e < / K e y > < / a : K e y > < a : V a l u e   i : t y p e = " M e a s u r e G r i d N o d e V i e w S t a t e " > < C o l u m n > 4 < / C o l u m n > < L a y e d O u t > t r u e < / L a y e d O u t > < / a : V a l u e > < / a : K e y V a l u e O f D i a g r a m O b j e c t K e y a n y T y p e z b w N T n L X > < a : K e y V a l u e O f D i a g r a m O b j e c t K e y a n y T y p e z b w N T n L X > < a : K e y > < K e y > C o l u m n s \ n o _ g u e s t s < / K e y > < / a : K e y > < a : V a l u e   i : t y p e = " M e a s u r e G r i d N o d e V i e w S t a t e " > < C o l u m n > 5 < / C o l u m n > < L a y e d O u t > t r u e < / L a y e d O u t > < / a : V a l u e > < / a : K e y V a l u e O f D i a g r a m O b j e c t K e y a n y T y p e z b w N T n L X > < a : K e y V a l u e O f D i a g r a m O b j e c t K e y a n y T y p e z b w N T n L X > < a : K e y > < K e y > C o l u m n s \ r o o m _ c a t e g o r y < / K e y > < / a : K e y > < a : V a l u e   i : t y p e = " M e a s u r e G r i d N o d e V i e w S t a t e " > < C o l u m n > 6 < / C o l u m n > < L a y e d O u t > t r u e < / L a y e d O u t > < / a : V a l u e > < / a : K e y V a l u e O f D i a g r a m O b j e c t K e y a n y T y p e z b w N T n L X > < a : K e y V a l u e O f D i a g r a m O b j e c t K e y a n y T y p e z b w N T n L X > < a : K e y > < K e y > C o l u m n s \ b o o k i n g _ p l a t f o r m < / K e y > < / a : K e y > < a : V a l u e   i : t y p e = " M e a s u r e G r i d N o d e V i e w S t a t e " > < C o l u m n > 7 < / C o l u m n > < L a y e d O u t > t r u e < / L a y e d O u t > < / a : V a l u e > < / a : K e y V a l u e O f D i a g r a m O b j e c t K e y a n y T y p e z b w N T n L X > < a : K e y V a l u e O f D i a g r a m O b j e c t K e y a n y T y p e z b w N T n L X > < a : K e y > < K e y > C o l u m n s \ r a t i n g s _ g i v e n < / K e y > < / a : K e y > < a : V a l u e   i : t y p e = " M e a s u r e G r i d N o d e V i e w S t a t e " > < C o l u m n > 8 < / C o l u m n > < L a y e d O u t > t r u e < / L a y e d O u t > < / a : V a l u e > < / a : K e y V a l u e O f D i a g r a m O b j e c t K e y a n y T y p e z b w N T n L X > < a : K e y V a l u e O f D i a g r a m O b j e c t K e y a n y T y p e z b w N T n L X > < a : K e y > < K e y > C o l u m n s \ b o o k i n g _ s t a t u s < / K e y > < / a : K e y > < a : V a l u e   i : t y p e = " M e a s u r e G r i d N o d e V i e w S t a t e " > < C o l u m n > 9 < / C o l u m n > < L a y e d O u t > t r u e < / L a y e d O u t > < / a : V a l u e > < / a : K e y V a l u e O f D i a g r a m O b j e c t K e y a n y T y p e z b w N T n L X > < a : K e y V a l u e O f D i a g r a m O b j e c t K e y a n y T y p e z b w N T n L X > < a : K e y > < K e y > C o l u m n s \ r e v e n u e _ g e n e r a t e d < / K e y > < / a : K e y > < a : V a l u e   i : t y p e = " M e a s u r e G r i d N o d e V i e w S t a t e " > < C o l u m n > 1 0 < / C o l u m n > < L a y e d O u t > t r u e < / L a y e d O u t > < / a : V a l u e > < / a : K e y V a l u e O f D i a g r a m O b j e c t K e y a n y T y p e z b w N T n L X > < a : K e y V a l u e O f D i a g r a m O b j e c t K e y a n y T y p e z b w N T n L X > < a : K e y > < K e y > C o l u m n s \ r e v e n u e _ r e a l i z e d < / K e y > < / a : K e y > < a : V a l u e   i : t y p e = " M e a s u r e G r i d N o d e V i e w S t a t e " > < C o l u m n > 1 1 < / C o l u m n > < L a y e d O u t > t r u e < / L a y e d O u t > < / a : V a l u e > < / a : K e y V a l u e O f D i a g r a m O b j e c t K e y a n y T y p e z b w N T n L X > < a : K e y V a l u e O f D i a g r a m O b j e c t K e y a n y T y p e z b w N T n L X > < a : K e y > < K e y > C o l u m n s \ R a t i n g < / K e y > < / a : K e y > < a : V a l u e   i : t y p e = " M e a s u r e G r i d N o d e V i e w S t a t e " > < C o l u m n > 1 2 < / C o l u m n > < L a y e d O u t > t r u e < / L a y e d O u t > < / a : V a l u e > < / a : K e y V a l u e O f D i a g r a m O b j e c t K e y a n y T y p e z b w N T n L X > < a : K e y V a l u e O f D i a g r a m O b j e c t K e y a n y T y p e z b w N T n L X > < a : K e y > < K e y > L i n k s \ & l t ; C o l u m n s \ S u m   o f   r e v e n u e _ g e n e r a t e d & g t ; - & l t ; M e a s u r e s \ r e v e n u e _ g e n e r a t e d & g t ; < / K e y > < / a : K e y > < a : V a l u e   i : t y p e = " M e a s u r e G r i d V i e w S t a t e I D i a g r a m L i n k " / > < / a : K e y V a l u e O f D i a g r a m O b j e c t K e y a n y T y p e z b w N T n L X > < a : K e y V a l u e O f D i a g r a m O b j e c t K e y a n y T y p e z b w N T n L X > < a : K e y > < K e y > L i n k s \ & l t ; C o l u m n s \ S u m   o f   r e v e n u e _ g e n e r a t e d & g t ; - & l t ; M e a s u r e s \ r e v e n u e _ g e n e r a t e d & g t ; \ C O L U M N < / K e y > < / a : K e y > < a : V a l u e   i : t y p e = " M e a s u r e G r i d V i e w S t a t e I D i a g r a m L i n k E n d p o i n t " / > < / a : K e y V a l u e O f D i a g r a m O b j e c t K e y a n y T y p e z b w N T n L X > < a : K e y V a l u e O f D i a g r a m O b j e c t K e y a n y T y p e z b w N T n L X > < a : K e y > < K e y > L i n k s \ & l t ; C o l u m n s \ S u m   o f   r e v e n u e _ g e n e r a t e d & g t ; - & l t ; M e a s u r e s \ r e v e n u e _ g e n e r a t e d & g t ; \ M E A S U R E < / K e y > < / a : K e y > < a : V a l u e   i : t y p e = " M e a s u r e G r i d V i e w S t a t e I D i a g r a m L i n k E n d p o i n t " / > < / a : K e y V a l u e O f D i a g r a m O b j e c t K e y a n y T y p e z b w N T n L X > < a : K e y V a l u e O f D i a g r a m O b j e c t K e y a n y T y p e z b w N T n L X > < a : K e y > < K e y > L i n k s \ & l t ; C o l u m n s \ S u m   o f   r e v e n u e _ r e a l i z e d & g t ; - & l t ; M e a s u r e s \ r e v e n u e _ r e a l i z e d & g t ; < / K e y > < / a : K e y > < a : V a l u e   i : t y p e = " M e a s u r e G r i d V i e w S t a t e I D i a g r a m L i n k " / > < / a : K e y V a l u e O f D i a g r a m O b j e c t K e y a n y T y p e z b w N T n L X > < a : K e y V a l u e O f D i a g r a m O b j e c t K e y a n y T y p e z b w N T n L X > < a : K e y > < K e y > L i n k s \ & l t ; C o l u m n s \ S u m   o f   r e v e n u e _ r e a l i z e d & g t ; - & l t ; M e a s u r e s \ r e v e n u e _ r e a l i z e d & g t ; \ C O L U M N < / K e y > < / a : K e y > < a : V a l u e   i : t y p e = " M e a s u r e G r i d V i e w S t a t e I D i a g r a m L i n k E n d p o i n t " / > < / a : K e y V a l u e O f D i a g r a m O b j e c t K e y a n y T y p e z b w N T n L X > < a : K e y V a l u e O f D i a g r a m O b j e c t K e y a n y T y p e z b w N T n L X > < a : K e y > < K e y > L i n k s \ & l t ; C o l u m n s \ S u m   o f   r e v e n u e _ r e a l i z e d & g t ; - & l t ; M e a s u r e s \ r e v e n u e _ r e a l i z e d & g t ; \ M E A S U R E < / K e y > < / a : K e y > < a : V a l u e   i : t y p e = " M e a s u r e G r i d V i e w S t a t e I D i a g r a m L i n k E n d p o i n t " / > < / a : K e y V a l u e O f D i a g r a m O b j e c t K e y a n y T y p e z b w N T n L X > < a : K e y V a l u e O f D i a g r a m O b j e c t K e y a n y T y p e z b w N T n L X > < a : K e y > < K e y > L i n k s \ & l t ; C o l u m n s \ C o u n t   o f   b o o k i n g _ i d & g t ; - & l t ; M e a s u r e s \ b o o k i n g _ i d & g t ; < / K e y > < / a : K e y > < a : V a l u e   i : t y p e = " M e a s u r e G r i d V i e w S t a t e I D i a g r a m L i n k " / > < / a : K e y V a l u e O f D i a g r a m O b j e c t K e y a n y T y p e z b w N T n L X > < a : K e y V a l u e O f D i a g r a m O b j e c t K e y a n y T y p e z b w N T n L X > < a : K e y > < K e y > L i n k s \ & l t ; C o l u m n s \ C o u n t   o f   b o o k i n g _ i d & g t ; - & l t ; M e a s u r e s \ b o o k i n g _ i d & g t ; \ C O L U M N < / K e y > < / a : K e y > < a : V a l u e   i : t y p e = " M e a s u r e G r i d V i e w S t a t e I D i a g r a m L i n k E n d p o i n t " / > < / a : K e y V a l u e O f D i a g r a m O b j e c t K e y a n y T y p e z b w N T n L X > < a : K e y V a l u e O f D i a g r a m O b j e c t K e y a n y T y p e z b w N T n L X > < a : K e y > < K e y > L i n k s \ & l t ; C o l u m n s \ C o u n t   o f   b o o k i n g _ i d & g t ; - & l t ; M e a s u r e s \ b o o k i n g _ i d & g t ; \ M E A S U R E < / K e y > < / a : K e y > < a : V a l u e   i : t y p e = " M e a s u r e G r i d V i e w S t a t e I D i a g r a m L i n k E n d p o i n t " / > < / a : K e y V a l u e O f D i a g r a m O b j e c t K e y a n y T y p e z b w N T n L X > < a : K e y V a l u e O f D i a g r a m O b j e c t K e y a n y T y p e z b w N T n L X > < a : K e y > < K e y > L i n k s \ & l t ; C o l u m n s \ S u m   o f   r a t i n g s _ g i v e n & g t ; - & l t ; M e a s u r e s \ r a t i n g s _ g i v e n & g t ; < / K e y > < / a : K e y > < a : V a l u e   i : t y p e = " M e a s u r e G r i d V i e w S t a t e I D i a g r a m L i n k " / > < / a : K e y V a l u e O f D i a g r a m O b j e c t K e y a n y T y p e z b w N T n L X > < a : K e y V a l u e O f D i a g r a m O b j e c t K e y a n y T y p e z b w N T n L X > < a : K e y > < K e y > L i n k s \ & l t ; C o l u m n s \ S u m   o f   r a t i n g s _ g i v e n & g t ; - & l t ; M e a s u r e s \ r a t i n g s _ g i v e n & g t ; \ C O L U M N < / K e y > < / a : K e y > < a : V a l u e   i : t y p e = " M e a s u r e G r i d V i e w S t a t e I D i a g r a m L i n k E n d p o i n t " / > < / a : K e y V a l u e O f D i a g r a m O b j e c t K e y a n y T y p e z b w N T n L X > < a : K e y V a l u e O f D i a g r a m O b j e c t K e y a n y T y p e z b w N T n L X > < a : K e y > < K e y > L i n k s \ & l t ; C o l u m n s \ S u m   o f   r a t i n g s _ g i v e n & g t ; - & l t ; M e a s u r e s \ r a t i n g s _ g i v e n & g t ; \ M E A S U R E < / K e y > < / a : K e y > < a : V a l u e   i : t y p e = " M e a s u r e G r i d V i e w S t a t e I D i a g r a m L i n k E n d p o i n t " / > < / a : K e y V a l u e O f D i a g r a m O b j e c t K e y a n y T y p e z b w N T n L X > < a : K e y V a l u e O f D i a g r a m O b j e c t K e y a n y T y p e z b w N T n L X > < a : K e y > < K e y > L i n k s \ & l t ; C o l u m n s \ A v e r a g e   o f   r a t i n g s _ g i v e n & g t ; - & l t ; M e a s u r e s \ r a t i n g s _ g i v e n & g t ; < / K e y > < / a : K e y > < a : V a l u e   i : t y p e = " M e a s u r e G r i d V i e w S t a t e I D i a g r a m L i n k " / > < / a : K e y V a l u e O f D i a g r a m O b j e c t K e y a n y T y p e z b w N T n L X > < a : K e y V a l u e O f D i a g r a m O b j e c t K e y a n y T y p e z b w N T n L X > < a : K e y > < K e y > L i n k s \ & l t ; C o l u m n s \ A v e r a g e   o f   r a t i n g s _ g i v e n & g t ; - & l t ; M e a s u r e s \ r a t i n g s _ g i v e n & g t ; \ C O L U M N < / K e y > < / a : K e y > < a : V a l u e   i : t y p e = " M e a s u r e G r i d V i e w S t a t e I D i a g r a m L i n k E n d p o i n t " / > < / a : K e y V a l u e O f D i a g r a m O b j e c t K e y a n y T y p e z b w N T n L X > < a : K e y V a l u e O f D i a g r a m O b j e c t K e y a n y T y p e z b w N T n L X > < a : K e y > < K e y > L i n k s \ & l t ; C o l u m n s \ A v e r a g e   o f   r a t i n g s _ g i v e n & g t ; - & l t ; M e a s u r e s \ r a t i n g s _ g i v e n & g t ; \ M E A S U R E < / K e y > < / a : K e y > < a : V a l u e   i : t y p e = " M e a s u r e G r i d V i e w S t a t e I D i a g r a m L i n k E n d p o i n t " / > < / a : K e y V a l u e O f D i a g r a m O b j e c t K e y a n y T y p e z b w N T n L X > < a : K e y V a l u e O f D i a g r a m O b j e c t K e y a n y T y p e z b w N T n L X > < a : K e y > < K e y > L i n k s \ & l t ; C o l u m n s \ C o u n t   o f   r a t i n g s _ g i v e n & g t ; - & l t ; M e a s u r e s \ r a t i n g s _ g i v e n & g t ; < / K e y > < / a : K e y > < a : V a l u e   i : t y p e = " M e a s u r e G r i d V i e w S t a t e I D i a g r a m L i n k " / > < / a : K e y V a l u e O f D i a g r a m O b j e c t K e y a n y T y p e z b w N T n L X > < a : K e y V a l u e O f D i a g r a m O b j e c t K e y a n y T y p e z b w N T n L X > < a : K e y > < K e y > L i n k s \ & l t ; C o l u m n s \ C o u n t   o f   r a t i n g s _ g i v e n & g t ; - & l t ; M e a s u r e s \ r a t i n g s _ g i v e n & g t ; \ C O L U M N < / K e y > < / a : K e y > < a : V a l u e   i : t y p e = " M e a s u r e G r i d V i e w S t a t e I D i a g r a m L i n k E n d p o i n t " / > < / a : K e y V a l u e O f D i a g r a m O b j e c t K e y a n y T y p e z b w N T n L X > < a : K e y V a l u e O f D i a g r a m O b j e c t K e y a n y T y p e z b w N T n L X > < a : K e y > < K e y > L i n k s \ & l t ; C o l u m n s \ C o u n t   o f   r a t i n g s _ g i v e n & g t ; - & l t ; M e a s u r e s \ r a t i n g s _ g i v e n & g t ; \ M E A S U R E < / K e y > < / a : K e y > < a : V a l u e   i : t y p e = " M e a s u r e G r i d V i e w S t a t e I D i a g r a m L i n k E n d p o i n t " / > < / a : K e y V a l u e O f D i a g r a m O b j e c t K e y a n y T y p e z b w N T n L X > < a : K e y V a l u e O f D i a g r a m O b j e c t K e y a n y T y p e z b w N T n L X > < a : K e y > < K e y > L i n k s \ & l t ; C o l u m n s \ C o u n t   o f   R a t i n g & g t ; - & l t ; M e a s u r e s \ R a t i n g & g t ; < / K e y > < / a : K e y > < a : V a l u e   i : t y p e = " M e a s u r e G r i d V i e w S t a t e I D i a g r a m L i n k " / > < / a : K e y V a l u e O f D i a g r a m O b j e c t K e y a n y T y p e z b w N T n L X > < a : K e y V a l u e O f D i a g r a m O b j e c t K e y a n y T y p e z b w N T n L X > < a : K e y > < K e y > L i n k s \ & l t ; C o l u m n s \ C o u n t   o f   R a t i n g & g t ; - & l t ; M e a s u r e s \ R a t i n g & g t ; \ C O L U M N < / K e y > < / a : K e y > < a : V a l u e   i : t y p e = " M e a s u r e G r i d V i e w S t a t e I D i a g r a m L i n k E n d p o i n t " / > < / a : K e y V a l u e O f D i a g r a m O b j e c t K e y a n y T y p e z b w N T n L X > < a : K e y V a l u e O f D i a g r a m O b j e c t K e y a n y T y p e z b w N T n L X > < a : K e y > < K e y > L i n k s \ & l t ; C o l u m n s \ C o u n t   o f   R a t i n g & g t ; - & l t ; M e a s u r e s \ R a t i n g & g t ; \ M E A S U R E < / K e y > < / a : K e y > < a : V a l u e   i : t y p e = " M e a s u r e G r i d V i e w S t a t e I D i a g r a m L i n k E n d p o i n t " / > < / a : K e y V a l u e O f D i a g r a m O b j e c t K e y a n y T y p e z b w N T n L X > < a : K e y V a l u e O f D i a g r a m O b j e c t K e y a n y T y p e z b w N T n L X > < a : K e y > < K e y > L i n k s \ & l t ; C o l u m n s \ A v e r a g e   o f   r e v e n u e _ r e a l i z e d & g t ; - & l t ; M e a s u r e s \ r e v e n u e _ r e a l i z e d & g t ; < / K e y > < / a : K e y > < a : V a l u e   i : t y p e = " M e a s u r e G r i d V i e w S t a t e I D i a g r a m L i n k " / > < / a : K e y V a l u e O f D i a g r a m O b j e c t K e y a n y T y p e z b w N T n L X > < a : K e y V a l u e O f D i a g r a m O b j e c t K e y a n y T y p e z b w N T n L X > < a : K e y > < K e y > L i n k s \ & l t ; C o l u m n s \ A v e r a g e   o f   r e v e n u e _ r e a l i z e d & g t ; - & l t ; M e a s u r e s \ r e v e n u e _ r e a l i z e d & g t ; \ C O L U M N < / K e y > < / a : K e y > < a : V a l u e   i : t y p e = " M e a s u r e G r i d V i e w S t a t e I D i a g r a m L i n k E n d p o i n t " / > < / a : K e y V a l u e O f D i a g r a m O b j e c t K e y a n y T y p e z b w N T n L X > < a : K e y V a l u e O f D i a g r a m O b j e c t K e y a n y T y p e z b w N T n L X > < a : K e y > < K e y > L i n k s \ & l t ; C o l u m n s \ A v e r a g e   o f   r e v e n u e _ r e a l i z e d & g t ; - & l t ; M e a s u r e s \ r e v e n u e _ r e a l i z e d & g t ; \ M E A S U R E < / K e y > < / a : K e y > < a : V a l u e   i : t y p e = " M e a s u r e G r i d V i e w S t a t e I D i a g r a m L i n k E n d p o i n t " / > < / a : K e y V a l u e O f D i a g r a m O b j e c t K e y a n y T y p e z b w N T n L X > < / V i e w S t a t e s > < / D i a g r a m M a n a g e r . S e r i a l i z a b l e D i a g r a m > < / A r r a y O f D i a g r a m M a n a g e r . S e r i a l i z a b l e D i a g r a m > ] ] > < / C u s t o m C o n t e n t > < / G e m i n i > 
</file>

<file path=customXml/item2.xml>��< ? x m l   v e r s i o n = " 1 . 0 "   e n c o d i n g = " U T F - 1 6 " ? > < G e m i n i   x m l n s = " h t t p : / / g e m i n i / p i v o t c u s t o m i z a t i o n / P o w e r P i v o t V e r s i o n " > < C u s t o m C o n t e n t > < ! [ C D A T A [ 2 0 1 5 . 1 3 0 . 1 6 0 6 . 1 ] ] > < / C u s t o m C o n t e n t > < / G e m i n i > 
</file>

<file path=customXml/item20.xml>��< ? x m l   v e r s i o n = " 1 . 0 "   e n c o d i n g = " U T F - 1 6 " ? > < G e m i n i   x m l n s = " h t t p : / / g e m i n i / p i v o t c u s t o m i z a t i o n / 5 0 3 9 f 8 c 9 - 2 6 4 b - 4 5 2 6 - b 4 1 a - 7 2 9 b 8 e c 4 3 f b c " > < C u s t o m C o n t e n t > < ! [ C D A T A [ < ? x m l   v e r s i o n = " 1 . 0 "   e n c o d i n g = " u t f - 1 6 " ? > < S e t t i n g s > < C a l c u l a t e d F i e l d s > < i t e m > < M e a s u r e N a m e > T o t a l   R e v e n u e < / M e a s u r e N a m e > < D i s p l a y N a m e > T o t a l   R e v e n u e < / D i s p l a y N a m e > < V i s i b l e > F a l s e < / V i s i b l e > < / i t e m > < i t e m > < M e a s u r e N a m e > T o t a l   B o o k i n g s < / M e a s u r e N a m e > < D i s p l a y N a m e > T o t a l   B o o k i n g s < / D i s p l a y N a m e > < V i s i b l e > F a l s e < / V i s i b l e > < / i t e m > < i t e m > < M e a s u r e N a m e > O c c u p a n c y   R a t e < / M e a s u r e N a m e > < D i s p l a y N a m e > O c c u p a n c y   R a t e < / D i s p l a y N a m e > < V i s i b l e > F a l s e < / V i s i b l e > < / i t e m > < i t e m > < M e a s u r e N a m e > C a n c e l l a t i o n   r a t e < / M e a s u r e N a m e > < D i s p l a y N a m e > C a n c e l l a t i o n   r a t e < / D i s p l a y N a m e > < V i s i b l e > F a l s e < / V i s i b l e > < / i t e m > < i t e m > < M e a s u r e N a m e > A v e r a g e   R e v e n u e   p e r   B o o k i n g < / M e a s u r e N a m e > < D i s p l a y N a m e > A v e r a g e   R e v e n u e   p e r   B o o k i n g < / D i s p l a y N a m e > < V i s i b l e > F a l s e < / V i s i b l e > < / i t e m > < i t e m > < M e a s u r e N a m e > R e v e n u e   L o s s < / M e a s u r e N a m e > < D i s p l a y N a m e > R e v e n u e   L o s s < / D i s p l a y N a m e > < V i s i b l e > F a l s e < / V i s i b l e > < / i t e m > < i t e m > < M e a s u r e N a m e > u t i l i z a t i o n   r a t e < / M e a s u r e N a m e > < D i s p l a y N a m e > u t i l i z a t i o n   r a t e < / D i s p l a y N a m e > < V i s i b l e > F a l s e < / V i s i b l e > < / i t e m > < i t e m > < M e a s u r e N a m e > U t i l i z e d   C a p a c i t y < / M e a s u r e N a m e > < D i s p l a y N a m e > U t i l i z e d   C a p a c i t y < / D i s p l a y N a m e > < V i s i b l e > F a l s e < / V i s i b l e > < / i t e m > < i t e m > < M e a s u r e N a m e > C a n c e l l e d   b o o k i n g s < / M e a s u r e N a m e > < D i s p l a y N a m e > C a n c e l l e d   b o o k i n g s < / D i s p l a y N a m e > < V i s i b l e > F a l s e < / V i s i b l e > < / i t e m > < / C a l c u l a t e d F i e l d s > < S A H o s t H a s h > 0 < / S A H o s t H a s h > < G e m i n i F i e l d L i s t V i s i b l e > T r u e < / G e m i n i F i e l d L i s t V i s i b l e > < / S e t t i n g s > ] ] > < / C u s t o m C o n t e n t > < / G e m i n i > 
</file>

<file path=customXml/item2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 d i m _ r o o m s 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 d i m _ r o o m s 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 C o l u m n s \ r o o m _ c a t e g o r y < / K e y > < / a : K e y > < a : V a l u e   i : t y p e = " T a b l e W i d g e t B a s e V i e w S t a t e " / > < / a : K e y V a l u e O f D i a g r a m O b j e c t K e y a n y T y p e z b w N T n L X > < a : K e y V a l u e O f D i a g r a m O b j e c t K e y a n y T y p e z b w N T n L X > < a : K e y > < K e y > C o l u m n s \ r o o m _ c l a s s 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 f a c t _ a g g r e g a t e d _ b o o k i n g s 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 f a c t _ a g g r e g a t e d _ b o o k i n g s 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 C o l u m n s \ p r o p e r t y _ i d < / K e y > < / a : K e y > < a : V a l u e   i : t y p e = " T a b l e W i d g e t B a s e V i e w S t a t e " / > < / a : K e y V a l u e O f D i a g r a m O b j e c t K e y a n y T y p e z b w N T n L X > < a : K e y V a l u e O f D i a g r a m O b j e c t K e y a n y T y p e z b w N T n L X > < a : K e y > < K e y > C o l u m n s \ c h e c k _ i n _ d a t e < / K e y > < / a : K e y > < a : V a l u e   i : t y p e = " T a b l e W i d g e t B a s e V i e w S t a t e " / > < / a : K e y V a l u e O f D i a g r a m O b j e c t K e y a n y T y p e z b w N T n L X > < a : K e y V a l u e O f D i a g r a m O b j e c t K e y a n y T y p e z b w N T n L X > < a : K e y > < K e y > C o l u m n s \ r o o m _ c a t e g o r y < / K e y > < / a : K e y > < a : V a l u e   i : t y p e = " T a b l e W i d g e t B a s e V i e w S t a t e " / > < / a : K e y V a l u e O f D i a g r a m O b j e c t K e y a n y T y p e z b w N T n L X > < a : K e y V a l u e O f D i a g r a m O b j e c t K e y a n y T y p e z b w N T n L X > < a : K e y > < K e y > C o l u m n s \ s u c c e s s f u l _ b o o k i n g s < / K e y > < / a : K e y > < a : V a l u e   i : t y p e = " T a b l e W i d g e t B a s e V i e w S t a t e " / > < / a : K e y V a l u e O f D i a g r a m O b j e c t K e y a n y T y p e z b w N T n L X > < a : K e y V a l u e O f D i a g r a m O b j e c t K e y a n y T y p e z b w N T n L X > < a : K e y > < K e y > C o l u m n s \ c a p a c i t y 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 d i m _ h o t e l s 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 d i m _ h o t e l s 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 C o l u m n s \ p r o p e r t y _ i d < / K e y > < / a : K e y > < a : V a l u e   i : t y p e = " T a b l e W i d g e t B a s e V i e w S t a t e " / > < / a : K e y V a l u e O f D i a g r a m O b j e c t K e y a n y T y p e z b w N T n L X > < a : K e y V a l u e O f D i a g r a m O b j e c t K e y a n y T y p e z b w N T n L X > < a : K e y > < K e y > C o l u m n s \ p r o p e r t y _ n a m e 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 C o l u m n s \ m m m   y y < / K e y > < / a : K e y > < a : V a l u e   i : t y p e = " T a b l e W i d g e t B a s e V i e w S t a t e " / > < / a : K e y V a l u e O f D i a g r a m O b j e c t K e y a n y T y p e z b w N T n L X > < a : K e y V a l u e O f D i a g r a m O b j e c t K e y a n y T y p e z b w N T n L X > < a : K e y > < K e y > C o l u m n s \ w e e k   n o < / K e y > < / a : K e y > < a : V a l u e   i : t y p e = " T a b l e W i d g e t B a s e V i e w S t a t e " / > < / a : K e y V a l u e O f D i a g r a m O b j e c t K e y a n y T y p e z b w N T n L X > < a : K e y V a l u e O f D i a g r a m O b j e c t K e y a n y T y p e z b w N T n L X > < a : K e y > < K e y > C o l u m n s \ d a y _ t y p e < / K e y > < / a : K e y > < a : V a l u e   i : t y p e = " T a b l e W i d g e t B a s e V i e w S t a t e " / > < / a : K e y V a l u e O f D i a g r a m O b j e c t K e y a n y T y p e z b w N T n L X > < a : K e y V a l u e O f D i a g r a m O b j e c t K e y a n y T y p e z b w N T n L X > < a : K e y > < K e y > C o l u m n s \ m m m   y y   ( M o n t h   I n d e x ) < / K e y > < / a : K e y > < a : V a l u e   i : t y p e = " T a b l e W i d g e t B a s e V i e w S t a t e " / > < / a : K e y V a l u e O f D i a g r a m O b j e c t K e y a n y T y p e z b w N T n L X > < a : K e y V a l u e O f D i a g r a m O b j e c t K e y a n y T y p e z b w N T n L X > < a : K e y > < K e y > C o l u m n s \ m m m   y y   ( M o n t h ) < / 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 C o l u m n s \ d a t e   ( M o n t h   I n d e x ) 1 < / K e y > < / a : K e y > < a : V a l u e   i : t y p e = " T a b l e W i d g e t B a s e V i e w S t a t e " / > < / a : K e y V a l u e O f D i a g r a m O b j e c t K e y a n y T y p e z b w N T n L X > < a : K e y V a l u e O f D i a g r a m O b j e c t K e y a n y T y p e z b w N T n L X > < a : K e y > < K e y > C o l u m n s \ d a t e   ( M o n t h ) 1 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 f a c t _ b o o k i n g s 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 f a c t _ b o o k i n g s 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 C o l u m n s \ b o o k i n g _ i d < / K e y > < / a : K e y > < a : V a l u e   i : t y p e = " T a b l e W i d g e t B a s e V i e w S t a t e " / > < / a : K e y V a l u e O f D i a g r a m O b j e c t K e y a n y T y p e z b w N T n L X > < a : K e y V a l u e O f D i a g r a m O b j e c t K e y a n y T y p e z b w N T n L X > < a : K e y > < K e y > C o l u m n s \ p r o p e r t y _ i d < / K e y > < / a : K e y > < a : V a l u e   i : t y p e = " T a b l e W i d g e t B a s e V i e w S t a t e " / > < / a : K e y V a l u e O f D i a g r a m O b j e c t K e y a n y T y p e z b w N T n L X > < a : K e y V a l u e O f D i a g r a m O b j e c t K e y a n y T y p e z b w N T n L X > < a : K e y > < K e y > C o l u m n s \ b o o k i n g _ d a t e < / K e y > < / a : K e y > < a : V a l u e   i : t y p e = " T a b l e W i d g e t B a s e V i e w S t a t e " / > < / a : K e y V a l u e O f D i a g r a m O b j e c t K e y a n y T y p e z b w N T n L X > < a : K e y V a l u e O f D i a g r a m O b j e c t K e y a n y T y p e z b w N T n L X > < a : K e y > < K e y > C o l u m n s \ c h e c k _ i n _ d a t e < / K e y > < / a : K e y > < a : V a l u e   i : t y p e = " T a b l e W i d g e t B a s e V i e w S t a t e " / > < / a : K e y V a l u e O f D i a g r a m O b j e c t K e y a n y T y p e z b w N T n L X > < a : K e y V a l u e O f D i a g r a m O b j e c t K e y a n y T y p e z b w N T n L X > < a : K e y > < K e y > C o l u m n s \ c h e c k o u t _ d a t e < / K e y > < / a : K e y > < a : V a l u e   i : t y p e = " T a b l e W i d g e t B a s e V i e w S t a t e " / > < / a : K e y V a l u e O f D i a g r a m O b j e c t K e y a n y T y p e z b w N T n L X > < a : K e y V a l u e O f D i a g r a m O b j e c t K e y a n y T y p e z b w N T n L X > < a : K e y > < K e y > C o l u m n s \ n o _ g u e s t s < / K e y > < / a : K e y > < a : V a l u e   i : t y p e = " T a b l e W i d g e t B a s e V i e w S t a t e " / > < / a : K e y V a l u e O f D i a g r a m O b j e c t K e y a n y T y p e z b w N T n L X > < a : K e y V a l u e O f D i a g r a m O b j e c t K e y a n y T y p e z b w N T n L X > < a : K e y > < K e y > C o l u m n s \ r o o m _ c a t e g o r y < / K e y > < / a : K e y > < a : V a l u e   i : t y p e = " T a b l e W i d g e t B a s e V i e w S t a t e " / > < / a : K e y V a l u e O f D i a g r a m O b j e c t K e y a n y T y p e z b w N T n L X > < a : K e y V a l u e O f D i a g r a m O b j e c t K e y a n y T y p e z b w N T n L X > < a : K e y > < K e y > C o l u m n s \ b o o k i n g _ p l a t f o r m < / K e y > < / a : K e y > < a : V a l u e   i : t y p e = " T a b l e W i d g e t B a s e V i e w S t a t e " / > < / a : K e y V a l u e O f D i a g r a m O b j e c t K e y a n y T y p e z b w N T n L X > < a : K e y V a l u e O f D i a g r a m O b j e c t K e y a n y T y p e z b w N T n L X > < a : K e y > < K e y > C o l u m n s \ r a t i n g s _ g i v e n < / K e y > < / a : K e y > < a : V a l u e   i : t y p e = " T a b l e W i d g e t B a s e V i e w S t a t e " / > < / a : K e y V a l u e O f D i a g r a m O b j e c t K e y a n y T y p e z b w N T n L X > < a : K e y V a l u e O f D i a g r a m O b j e c t K e y a n y T y p e z b w N T n L X > < a : K e y > < K e y > C o l u m n s \ b o o k i n g _ s t a t u s < / K e y > < / a : K e y > < a : V a l u e   i : t y p e = " T a b l e W i d g e t B a s e V i e w S t a t e " / > < / a : K e y V a l u e O f D i a g r a m O b j e c t K e y a n y T y p e z b w N T n L X > < a : K e y V a l u e O f D i a g r a m O b j e c t K e y a n y T y p e z b w N T n L X > < a : K e y > < K e y > C o l u m n s \ r e v e n u e _ g e n e r a t e d < / K e y > < / a : K e y > < a : V a l u e   i : t y p e = " T a b l e W i d g e t B a s e V i e w S t a t e " / > < / a : K e y V a l u e O f D i a g r a m O b j e c t K e y a n y T y p e z b w N T n L X > < a : K e y V a l u e O f D i a g r a m O b j e c t K e y a n y T y p e z b w N T n L X > < a : K e y > < K e y > C o l u m n s \ r e v e n u e _ r e a l i z e d < / 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2.xml>��< ? x m l   v e r s i o n = " 1 . 0 "   e n c o d i n g = " U T F - 1 6 " ? > < G e m i n i   x m l n s = " h t t p : / / g e m i n i / p i v o t c u s t o m i z a t i o n / a b e 3 b a 6 6 - 6 d 6 1 - 4 a 6 b - 9 3 2 1 - 0 5 5 3 0 f 6 5 a 5 d 7 " > < C u s t o m C o n t e n t > < ! [ C D A T A [ < ? x m l   v e r s i o n = " 1 . 0 "   e n c o d i n g = " u t f - 1 6 " ? > < S e t t i n g s > < C a l c u l a t e d F i e l d s > < i t e m > < M e a s u r e N a m e > T o t a l   R e v e n u e < / M e a s u r e N a m e > < D i s p l a y N a m e > T o t a l   R e v e n u e < / D i s p l a y N a m e > < V i s i b l e > F a l s e < / V i s i b l e > < / i t e m > < i t e m > < M e a s u r e N a m e > T o t a l   B o o k i n g s < / M e a s u r e N a m e > < D i s p l a y N a m e > T o t a l   B o o k i n g s < / D i s p l a y N a m e > < V i s i b l e > F a l s e < / V i s i b l e > < / i t e m > < i t e m > < M e a s u r e N a m e > O c c u p a n c y   R a t e < / M e a s u r e N a m e > < D i s p l a y N a m e > O c c u p a n c y   R a t e < / D i s p l a y N a m e > < V i s i b l e > F a l s e < / V i s i b l e > < / i t e m > < i t e m > < M e a s u r e N a m e > C a n c e l l a t i o n   r a t e < / M e a s u r e N a m e > < D i s p l a y N a m e > C a n c e l l a t i o n   r a t e < / D i s p l a y N a m e > < V i s i b l e > F a l s e < / V i s i b l e > < / i t e m > < i t e m > < M e a s u r e N a m e > A v e r a g e   R e v e n u e   p e r   B o o k i n g < / M e a s u r e N a m e > < D i s p l a y N a m e > A v e r a g e   R e v e n u e   p e r   B o o k i n g < / D i s p l a y N a m e > < V i s i b l e > F a l s e < / V i s i b l e > < / i t e m > < i t e m > < M e a s u r e N a m e > R e v e n u e   L o s s < / M e a s u r e N a m e > < D i s p l a y N a m e > R e v e n u e   L o s s < / D i s p l a y N a m e > < V i s i b l e > F a l s e < / V i s i b l e > < / i t e m > < i t e m > < M e a s u r e N a m e > u t i l i z a t i o n   r a t e < / M e a s u r e N a m e > < D i s p l a y N a m e > u t i l i z a t i o n   r a t e < / D i s p l a y N a m e > < V i s i b l e > F a l s e < / V i s i b l e > < / i t e m > < i t e m > < M e a s u r e N a m e > U t i l i z e d   C a p a c i t y < / M e a s u r e N a m e > < D i s p l a y N a m e > U t i l i z e d   C a p a c i t y < / D i s p l a y N a m e > < V i s i b l e > F a l s e < / V i s i b l e > < / i t e m > < i t e m > < M e a s u r e N a m e > C a n c e l l e d   b o o k i n g s < / M e a s u r e N a m e > < D i s p l a y N a m e > C a n c e l l e d   b o o k i n g s < / D i s p l a y N a m e > < V i s i b l e > F a l s e < / V i s i b l e > < / i t e m > < / C a l c u l a t e d F i e l d s > < S A H o s t H a s h > 0 < / S A H o s t H a s h > < G e m i n i F i e l d L i s t V i s i b l e > T r u e < / G e m i n i F i e l d L i s t V i s i b l e > < / S e t t i n g s > ] ] > < / C u s t o m C o n t e n t > < / G e m i n i > 
</file>

<file path=customXml/item23.xml>��< ? x m l   v e r s i o n = " 1 . 0 "   e n c o d i n g = " U T F - 1 6 " ? > < G e m i n i   x m l n s = " h t t p : / / g e m i n i / p i v o t c u s t o m i z a t i o n / 7 2 4 6 7 b 0 d - 2 4 4 1 - 4 8 0 4 - 8 7 7 a - 7 0 1 6 b 4 f c 6 8 a 2 " > < C u s t o m C o n t e n t > < ! [ C D A T A [ < ? x m l   v e r s i o n = " 1 . 0 "   e n c o d i n g = " u t f - 1 6 " ? > < S e t t i n g s > < C a l c u l a t e d F i e l d s > < i t e m > < M e a s u r e N a m e > T o t a l   R e v e n u e < / M e a s u r e N a m e > < D i s p l a y N a m e > T o t a l   R e v e n u e < / D i s p l a y N a m e > < V i s i b l e > F a l s e < / V i s i b l e > < / i t e m > < i t e m > < M e a s u r e N a m e > T o t a l   B o o k i n g s < / M e a s u r e N a m e > < D i s p l a y N a m e > T o t a l   B o o k i n g s < / D i s p l a y N a m e > < V i s i b l e > F a l s e < / V i s i b l e > < / i t e m > < i t e m > < M e a s u r e N a m e > O c c u p a n c y   R a t e < / M e a s u r e N a m e > < D i s p l a y N a m e > O c c u p a n c y   R a t e < / D i s p l a y N a m e > < V i s i b l e > F a l s e < / V i s i b l e > < / i t e m > < i t e m > < M e a s u r e N a m e > C a n c e l l a t i o n   r a t e < / M e a s u r e N a m e > < D i s p l a y N a m e > C a n c e l l a t i o n   r a t e < / D i s p l a y N a m e > < V i s i b l e > F a l s e < / V i s i b l e > < / i t e m > < i t e m > < M e a s u r e N a m e > A v e r a g e   R e v e n u e   p e r   B o o k i n g < / M e a s u r e N a m e > < D i s p l a y N a m e > A v e r a g e   R e v e n u e   p e r   B o o k i n g < / D i s p l a y N a m e > < V i s i b l e > F a l s e < / V i s i b l e > < / i t e m > < i t e m > < M e a s u r e N a m e > R e v e n u e   L o s s < / M e a s u r e N a m e > < D i s p l a y N a m e > R e v e n u e   L o s s < / D i s p l a y N a m e > < V i s i b l e > F a l s e < / V i s i b l e > < / i t e m > < i t e m > < M e a s u r e N a m e > u t i l i z a t i o n   r a t e < / M e a s u r e N a m e > < D i s p l a y N a m e > u t i l i z a t i o n   r a t e < / D i s p l a y N a m e > < V i s i b l e > F a l s e < / V i s i b l e > < / i t e m > < i t e m > < M e a s u r e N a m e > U t i l i z e d   C a p a c i t y < / M e a s u r e N a m e > < D i s p l a y N a m e > U t i l i z e d   C a p a c i t y < / D i s p l a y N a m e > < V i s i b l e > F a l s e < / V i s i b l e > < / i t e m > < i t e m > < M e a s u r e N a m e > C a n c e l l e d   b o o k i n g s < / M e a s u r e N a m e > < D i s p l a y N a m e > C a n c e l l e d   b o o k i n g s < / D i s p l a y N a m e > < V i s i b l e > F a l s e < / V i s i b l e > < / i t e m > < / C a l c u l a t e d F i e l d s > < S A H o s t H a s h > 0 < / S A H o s t H a s h > < G e m i n i F i e l d L i s t V i s i b l e > T r u e < / G e m i n i F i e l d L i s t V i s i b l e > < / S e t t i n g s > ] ] > < / C u s t o m C o n t e n t > < / G e m i n i > 
</file>

<file path=customXml/item24.xml>��< ? x m l   v e r s i o n = " 1 . 0 "   e n c o d i n g = " U T F - 1 6 " ? > < G e m i n i   x m l n s = " h t t p : / / g e m i n i / p i v o t c u s t o m i z a t i o n / 0 b 1 b 0 e e 8 - a b 0 1 - 4 2 e 8 - b 3 7 0 - 8 0 1 a 6 9 0 6 a 2 a a " > < C u s t o m C o n t e n t > < ! [ C D A T A [ < ? x m l   v e r s i o n = " 1 . 0 "   e n c o d i n g = " u t f - 1 6 " ? > < S e t t i n g s > < C a l c u l a t e d F i e l d s > < i t e m > < M e a s u r e N a m e > T o t a l   R e v e n u e < / M e a s u r e N a m e > < D i s p l a y N a m e > T o t a l   R e v e n u e < / D i s p l a y N a m e > < V i s i b l e > F a l s e < / V i s i b l e > < / i t e m > < i t e m > < M e a s u r e N a m e > T o t a l   B o o k i n g s < / M e a s u r e N a m e > < D i s p l a y N a m e > T o t a l   B o o k i n g s < / D i s p l a y N a m e > < V i s i b l e > F a l s e < / V i s i b l e > < / i t e m > < i t e m > < M e a s u r e N a m e > O c c u p a n c y   R a t e < / M e a s u r e N a m e > < D i s p l a y N a m e > O c c u p a n c y   R a t e < / D i s p l a y N a m e > < V i s i b l e > F a l s e < / V i s i b l e > < / i t e m > < i t e m > < M e a s u r e N a m e > C a n c e l l a t i o n   r a t e < / M e a s u r e N a m e > < D i s p l a y N a m e > C a n c e l l a t i o n   r a t e < / D i s p l a y N a m e > < V i s i b l e > F a l s e < / V i s i b l e > < / i t e m > < i t e m > < M e a s u r e N a m e > A v e r a g e   R e v e n u e   p e r   B o o k i n g < / M e a s u r e N a m e > < D i s p l a y N a m e > A v e r a g e   R e v e n u e   p e r   B o o k i n g < / D i s p l a y N a m e > < V i s i b l e > F a l s e < / V i s i b l e > < / i t e m > < i t e m > < M e a s u r e N a m e > R e v e n u e   L o s s < / M e a s u r e N a m e > < D i s p l a y N a m e > R e v e n u e   L o s s < / D i s p l a y N a m e > < V i s i b l e > F a l s e < / V i s i b l e > < / i t e m > < i t e m > < M e a s u r e N a m e > u t i l i z a t i o n   r a t e < / M e a s u r e N a m e > < D i s p l a y N a m e > u t i l i z a t i o n   r a t e < / D i s p l a y N a m e > < V i s i b l e > F a l s e < / V i s i b l e > < / i t e m > < i t e m > < M e a s u r e N a m e > U t i l i z e d   C a p a c i t y < / M e a s u r e N a m e > < D i s p l a y N a m e > U t i l i z e d   C a p a c i t y < / D i s p l a y N a m e > < V i s i b l e > F a l s e < / V i s i b l e > < / i t e m > < / C a l c u l a t e d F i e l d s > < S A H o s t H a s h > 0 < / S A H o s t H a s h > < G e m i n i F i e l d L i s t V i s i b l e > T r u e < / G e m i n i F i e l d L i s t V i s i b l e > < / S e t t i n g s > ] ] > < / C u s t o m C o n t e n t > < / G e m i n i > 
</file>

<file path=customXml/item25.xml>��< ? x m l   v e r s i o n = " 1 . 0 "   e n c o d i n g = " U T F - 1 6 " ? > < G e m i n i   x m l n s = " h t t p : / / g e m i n i / p i v o t c u s t o m i z a t i o n / 9 8 8 8 e e 1 f - 4 5 4 f - 4 3 6 7 - b a b 2 - d 5 f d 2 b 5 6 5 7 e 8 " > < C u s t o m C o n t e n t > < ! [ C D A T A [ < ? x m l   v e r s i o n = " 1 . 0 "   e n c o d i n g = " u t f - 1 6 " ? > < S e t t i n g s > < C a l c u l a t e d F i e l d s > < i t e m > < M e a s u r e N a m e > T o t a l   R e v e n u e < / M e a s u r e N a m e > < D i s p l a y N a m e > T o t a l   R e v e n u e < / D i s p l a y N a m e > < V i s i b l e > F a l s e < / V i s i b l e > < / i t e m > < i t e m > < M e a s u r e N a m e > T o t a l   B o o k i n g s < / M e a s u r e N a m e > < D i s p l a y N a m e > T o t a l   B o o k i n g s < / D i s p l a y N a m e > < V i s i b l e > F a l s e < / V i s i b l e > < / i t e m > < i t e m > < M e a s u r e N a m e > O c c u p a n c y   R a t e < / M e a s u r e N a m e > < D i s p l a y N a m e > O c c u p a n c y   R a t e < / D i s p l a y N a m e > < V i s i b l e > F a l s e < / V i s i b l e > < / i t e m > < i t e m > < M e a s u r e N a m e > C a n c e l l a t i o n   r a t e < / M e a s u r e N a m e > < D i s p l a y N a m e > C a n c e l l a t i o n   r a t e < / D i s p l a y N a m e > < V i s i b l e > F a l s e < / V i s i b l e > < / i t e m > < i t e m > < M e a s u r e N a m e > A v e r a g e   R e v e n u e   p e r   B o o k i n g < / M e a s u r e N a m e > < D i s p l a y N a m e > A v e r a g e   R e v e n u e   p e r   B o o k i n g < / D i s p l a y N a m e > < V i s i b l e > F a l s e < / V i s i b l e > < / i t e m > < i t e m > < M e a s u r e N a m e > R e v e n u e   L o s s < / M e a s u r e N a m e > < D i s p l a y N a m e > R e v e n u e   L o s s < / D i s p l a y N a m e > < V i s i b l e > F a l s e < / V i s i b l e > < / i t e m > < i t e m > < M e a s u r e N a m e > u t i l i z a t i o n   r a t e < / M e a s u r e N a m e > < D i s p l a y N a m e > u t i l i z a t i o n   r a t e < / D i s p l a y N a m e > < V i s i b l e > F a l s e < / V i s i b l e > < / i t e m > < i t e m > < M e a s u r e N a m e > U t i l i z e d   C a p a c i t y < / M e a s u r e N a m e > < D i s p l a y N a m e > U t i l i z e d   C a p a c i t y < / D i s p l a y N a m e > < V i s i b l e > F a l s e < / V i s i b l e > < / i t e m > < i t e m > < M e a s u r e N a m e > C a n c e l l e d   b o o k i n g s < / M e a s u r e N a m e > < D i s p l a y N a m e > C a n c e l l e d   b o o k i n g s < / D i s p l a y N a m e > < V i s i b l e > F a l s e < / V i s i b l e > < / i t e m > < / C a l c u l a t e d F i e l d s > < S A H o s t H a s h > 0 < / S A H o s t H a s h > < G e m i n i F i e l d L i s t V i s i b l e > T r u e < / G e m i n i F i e l d L i s t V i s i b l e > < / S e t t i n g s > ] ] > < / C u s t o m C o n t e n t > < / G e m i n i > 
</file>

<file path=customXml/item26.xml>��< ? x m l   v e r s i o n = " 1 . 0 "   e n c o d i n g = " U T F - 1 6 " ? > < G e m i n i   x m l n s = " h t t p : / / g e m i n i / p i v o t c u s t o m i z a t i o n / 3 d 9 1 6 c b b - 1 0 7 e - 4 7 7 4 - 9 6 a 4 - 6 3 e 0 0 9 f 6 e 4 d c " > < C u s t o m C o n t e n t > < ! [ C D A T A [ < ? x m l   v e r s i o n = " 1 . 0 "   e n c o d i n g = " u t f - 1 6 " ? > < S e t t i n g s > < C a l c u l a t e d F i e l d s > < i t e m > < M e a s u r e N a m e > T o t a l   R e v e n u e < / M e a s u r e N a m e > < D i s p l a y N a m e > T o t a l   R e v e n u e < / D i s p l a y N a m e > < V i s i b l e > F a l s e < / V i s i b l e > < / i t e m > < i t e m > < M e a s u r e N a m e > T o t a l   B o o k i n g s < / M e a s u r e N a m e > < D i s p l a y N a m e > T o t a l   B o o k i n g s < / D i s p l a y N a m e > < V i s i b l e > F a l s e < / V i s i b l e > < / i t e m > < i t e m > < M e a s u r e N a m e > O c c u p a n c y   R a t e < / M e a s u r e N a m e > < D i s p l a y N a m e > O c c u p a n c y   R a t e < / D i s p l a y N a m e > < V i s i b l e > F a l s e < / V i s i b l e > < / i t e m > < i t e m > < M e a s u r e N a m e > C a n c e l l a t i o n   r a t e < / M e a s u r e N a m e > < D i s p l a y N a m e > C a n c e l l a t i o n   r a t e < / D i s p l a y N a m e > < V i s i b l e > F a l s e < / V i s i b l e > < / i t e m > < i t e m > < M e a s u r e N a m e > A v e r a g e   R e v e n u e   p e r   B o o k i n g < / M e a s u r e N a m e > < D i s p l a y N a m e > A v e r a g e   R e v e n u e   p e r   B o o k i n g < / D i s p l a y N a m e > < V i s i b l e > F a l s e < / V i s i b l e > < / i t e m > < i t e m > < M e a s u r e N a m e > R e v e n u e   L o s s < / M e a s u r e N a m e > < D i s p l a y N a m e > R e v e n u e   L o s s < / D i s p l a y N a m e > < V i s i b l e > F a l s e < / V i s i b l e > < / i t e m > < i t e m > < M e a s u r e N a m e > u t i l i z a t i o n   r a t e < / M e a s u r e N a m e > < D i s p l a y N a m e > u t i l i z a t i o n   r a t e < / D i s p l a y N a m e > < V i s i b l e > F a l s e < / V i s i b l e > < / i t e m > < i t e m > < M e a s u r e N a m e > U t i l i z e d   C a p a c i t y < / M e a s u r e N a m e > < D i s p l a y N a m e > U t i l i z e d   C a p a c i t y < / D i s p l a y N a m e > < V i s i b l e > F a l s e < / V i s i b l e > < / i t e m > < i t e m > < M e a s u r e N a m e > C a n c e l l e d   b o o k i n g s < / M e a s u r e N a m e > < D i s p l a y N a m e > C a n c e l l e d   b o o k i n g s < / D i s p l a y N a m e > < V i s i b l e > F a l s e < / V i s i b l e > < / i t e m > < / C a l c u l a t e d F i e l d s > < S A H o s t H a s h > 0 < / S A H o s t H a s h > < G e m i n i F i e l d L i s t V i s i b l e > T r u e < / G e m i n i F i e l d L i s t V i s i b l e > < / S e t t i n g s > ] ] > < / C u s t o m C o n t e n t > < / G e m i n i > 
</file>

<file path=customXml/item27.xml>��< ? x m l   v e r s i o n = " 1 . 0 "   e n c o d i n g = " U T F - 1 6 " ? > < G e m i n i   x m l n s = " h t t p : / / g e m i n i / p i v o t c u s t o m i z a t i o n / T a b l e X M L _ f a c t _ a g g r e g a t e d _ b o o k i n g s _ e 6 f 7 0 1 e 1 - a 3 b 2 - 4 b c d - a 8 1 7 - b b 6 7 a 4 1 9 8 2 4 0 " > < C u s t o m C o n t e n t > < ! [ C D A T A [ < T a b l e W i d g e t G r i d S e r i a l i z a t i o n   x m l n s : x s d = " h t t p : / / w w w . w 3 . o r g / 2 0 0 1 / X M L S c h e m a "   x m l n s : x s i = " h t t p : / / w w w . w 3 . o r g / 2 0 0 1 / X M L S c h e m a - i n s t a n c e " > < C o l u m n S u g g e s t e d T y p e   / > < C o l u m n F o r m a t   / > < C o l u m n A c c u r a c y   / > < C o l u m n C u r r e n c y S y m b o l   / > < C o l u m n P o s i t i v e P a t t e r n   / > < C o l u m n N e g a t i v e P a t t e r n   / > < C o l u m n W i d t h s > < i t e m > < k e y > < s t r i n g > p r o p e r t y _ i d < / s t r i n g > < / k e y > < v a l u e > < i n t > 1 3 4 < / i n t > < / v a l u e > < / i t e m > < i t e m > < k e y > < s t r i n g > c h e c k _ i n _ d a t e < / s t r i n g > < / k e y > < v a l u e > < i n t > 1 5 3 < / i n t > < / v a l u e > < / i t e m > < i t e m > < k e y > < s t r i n g > r o o m _ c a t e g o r y < / s t r i n g > < / k e y > < v a l u e > < i n t > 1 6 1 < / i n t > < / v a l u e > < / i t e m > < i t e m > < k e y > < s t r i n g > s u c c e s s f u l _ b o o k i n g s < / s t r i n g > < / k e y > < v a l u e > < i n t > 2 0 1 < / i n t > < / v a l u e > < / i t e m > < i t e m > < k e y > < s t r i n g > c a p a c i t y < / s t r i n g > < / k e y > < v a l u e > < i n t > 1 0 6 < / i n t > < / v a l u e > < / i t e m > < / C o l u m n W i d t h s > < C o l u m n D i s p l a y I n d e x > < i t e m > < k e y > < s t r i n g > p r o p e r t y _ i d < / s t r i n g > < / k e y > < v a l u e > < i n t > 0 < / i n t > < / v a l u e > < / i t e m > < i t e m > < k e y > < s t r i n g > c h e c k _ i n _ d a t e < / s t r i n g > < / k e y > < v a l u e > < i n t > 1 < / i n t > < / v a l u e > < / i t e m > < i t e m > < k e y > < s t r i n g > r o o m _ c a t e g o r y < / s t r i n g > < / k e y > < v a l u e > < i n t > 4 < / i n t > < / v a l u e > < / i t e m > < i t e m > < k e y > < s t r i n g > s u c c e s s f u l _ b o o k i n g s < / s t r i n g > < / k e y > < v a l u e > < i n t > 2 < / i n t > < / v a l u e > < / i t e m > < i t e m > < k e y > < s t r i n g > c a p a c i t y < / s t r i n g > < / k e y > < v a l u e > < i n t > 3 < / 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d 7 1 e 6 5 e 6 - 7 7 c 0 - 4 1 f 6 - a c 5 5 - 1 5 9 7 9 d 0 7 c a 1 9 " > < C u s t o m C o n t e n t > < ! [ C D A T A [ < ? x m l   v e r s i o n = " 1 . 0 "   e n c o d i n g = " u t f - 1 6 " ? > < S e t t i n g s > < C a l c u l a t e d F i e l d s > < i t e m > < M e a s u r e N a m e > T o t a l   R e v e n u e < / M e a s u r e N a m e > < D i s p l a y N a m e > T o t a l   R e v e n u e < / D i s p l a y N a m e > < V i s i b l e > F a l s e < / V i s i b l e > < / i t e m > < i t e m > < M e a s u r e N a m e > T o t a l   B o o k i n g s < / M e a s u r e N a m e > < D i s p l a y N a m e > T o t a l   B o o k i n g s < / D i s p l a y N a m e > < V i s i b l e > F a l s e < / V i s i b l e > < / i t e m > < i t e m > < M e a s u r e N a m e > O c c u p a n c y   R a t e < / M e a s u r e N a m e > < D i s p l a y N a m e > O c c u p a n c y   R a t e < / D i s p l a y N a m e > < V i s i b l e > F a l s e < / V i s i b l e > < / i t e m > < i t e m > < M e a s u r e N a m e > C a n c e l l a t i o n   r a t e < / M e a s u r e N a m e > < D i s p l a y N a m e > C a n c e l l a t i o n   r a t e < / D i s p l a y N a m e > < V i s i b l e > F a l s e < / V i s i b l e > < / i t e m > < i t e m > < M e a s u r e N a m e > A v e r a g e   R e v e n u e   p e r   B o o k i n g < / M e a s u r e N a m e > < D i s p l a y N a m e > A v e r a g e   R e v e n u e   p e r   B o o k i n g < / D i s p l a y N a m e > < V i s i b l e > F a l s e < / V i s i b l e > < / i t e m > < i t e m > < M e a s u r e N a m e > R e v e n u e   L o s s < / M e a s u r e N a m e > < D i s p l a y N a m e > R e v e n u e   L o s s < / D i s p l a y N a m e > < V i s i b l e > F a l s e < / V i s i b l e > < / i t e m > < i t e m > < M e a s u r e N a m e > u t i l i z a t i o n   r a t e < / M e a s u r e N a m e > < D i s p l a y N a m e > u t i l i z a t i o n   r a t e < / D i s p l a y N a m e > < V i s i b l e > F a l s e < / V i s i b l e > < / i t e m > < i t e m > < M e a s u r e N a m e > U t i l i z e d   C a p a c i t y < / M e a s u r e N a m e > < D i s p l a y N a m e > U t i l i z e d   C a p a c i t y < / D i s p l a y N a m e > < V i s i b l e > F a l s e < / V i s i b l e > < / i t e m > < / C a l c u l a t e d F i e l d s > < S A H o s t H a s h > 0 < / S A H o s t H a s h > < G e m i n i F i e l d L i s t V i s i b l e > T r u e < / G e m i n i F i e l d L i s t V i s i b l e > < / S e t t i n g s > ] ] > < / C u s t o m C o n t e n t > < / G e m i n i > 
</file>

<file path=customXml/item29.xml>��< ? x m l   v e r s i o n = " 1 . 0 "   e n c o d i n g = " U T F - 1 6 " ? > < G e m i n i   x m l n s = " h t t p : / / g e m i n i / p i v o t c u s t o m i z a t i o n / C l i e n t W i n d o w X M L " > < C u s t o m C o n t e n t > < ! [ C D A T A [ f a c t _ b o o k i n g s _ 8 d 3 0 a d 1 d - f d 6 7 - 4 e 6 b - 9 5 9 0 - 3 a d b 2 6 0 1 e 5 f 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 d i m _ d a t e _ 1 4 9 8 e 5 9 d - 7 9 e 3 - 4 8 c 9 - 8 3 0 6 - 1 9 1 7 5 6 d 8 a c 1 5 < / K e y > < V a l u e   x m l n s : a = " h t t p : / / s c h e m a s . d a t a c o n t r a c t . o r g / 2 0 0 4 / 0 7 / M i c r o s o f t . A n a l y s i s S e r v i c e s . C o m m o n " > < a : H a s F o c u s > t r u e < / a : H a s F o c u s > < a : S i z e A t D p i 9 6 > 1 3 0 < / a : S i z e A t D p i 9 6 > < a : V i s i b l e > t r u e < / a : V i s i b l e > < / V a l u e > < / K e y V a l u e O f s t r i n g S a n d b o x E d i t o r . M e a s u r e G r i d S t a t e S c d E 3 5 R y > < K e y V a l u e O f s t r i n g S a n d b o x E d i t o r . M e a s u r e G r i d S t a t e S c d E 3 5 R y > < K e y > d i m _ h o t e l s _ 2 4 1 6 3 f 5 5 - b d 4 b - 4 7 5 1 - a b 5 9 - 9 d 3 7 e 2 5 a c b 4 1 < / K e y > < V a l u e   x m l n s : a = " h t t p : / / s c h e m a s . d a t a c o n t r a c t . o r g / 2 0 0 4 / 0 7 / M i c r o s o f t . A n a l y s i s S e r v i c e s . C o m m o n " > < a : H a s F o c u s > t r u e < / a : H a s F o c u s > < a : S i z e A t D p i 9 6 > 1 3 0 < / a : S i z e A t D p i 9 6 > < a : V i s i b l e > t r u e < / a : V i s i b l e > < / V a l u e > < / K e y V a l u e O f s t r i n g S a n d b o x E d i t o r . M e a s u r e G r i d S t a t e S c d E 3 5 R y > < K e y V a l u e O f s t r i n g S a n d b o x E d i t o r . M e a s u r e G r i d S t a t e S c d E 3 5 R y > < K e y > f a c t _ b o o k i n g s _ 8 d 3 0 a d 1 d - f d 6 7 - 4 e 6 b - 9 5 9 0 - 3 a d b 2 6 0 1 e 5 f e < / K e y > < V a l u e   x m l n s : a = " h t t p : / / s c h e m a s . d a t a c o n t r a c t . o r g / 2 0 0 4 / 0 7 / M i c r o s o f t . A n a l y s i s S e r v i c e s . C o m m o n " > < a : H a s F o c u s > f a l s e < / a : H a s F o c u s > < a : S i z e A t D p i 9 6 > 1 3 0 < / a : S i z e A t D p i 9 6 > < a : V i s i b l e > t r u e < / a : V i s i b l e > < / V a l u e > < / K e y V a l u e O f s t r i n g S a n d b o x E d i t o r . M e a s u r e G r i d S t a t e S c d E 3 5 R y > < K e y V a l u e O f s t r i n g S a n d b o x E d i t o r . M e a s u r e G r i d S t a t e S c d E 3 5 R y > < K e y > f a c t _ a g g r e g a t e d _ b o o k i n g s _ e 6 f 7 0 1 e 1 - a 3 b 2 - 4 b c d - a 8 1 7 - b b 6 7 a 4 1 9 8 2 4 0 < / K e y > < V a l u e   x m l n s : a = " h t t p : / / s c h e m a s . d a t a c o n t r a c t . o r g / 2 0 0 4 / 0 7 / M i c r o s o f t . A n a l y s i s S e r v i c e s . C o m m o n " > < a : H a s F o c u s > t r u e < / a : H a s F o c u s > < a : S i z e A t D p i 9 6 > 1 3 0 < / a : S i z e A t D p i 9 6 > < a : V i s i b l e > t r u e < / a : V i s i b l e > < / V a l u e > < / K e y V a l u e O f s t r i n g S a n d b o x E d i t o r . M e a s u r e G r i d S t a t e S c d E 3 5 R y > < K e y V a l u e O f s t r i n g S a n d b o x E d i t o r . M e a s u r e G r i d S t a t e S c d E 3 5 R y > < K e y > d i m _ r o o m s _ e f 7 2 d 6 6 8 - 5 a 9 a - 4 0 d 7 - a 6 5 6 - 8 1 4 0 b b 8 8 6 4 0 a < / 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30.xml>��< ? x m l   v e r s i o n = " 1 . 0 "   e n c o d i n g = " U T F - 1 6 " ? > < G e m i n i   x m l n s = " h t t p : / / g e m i n i / p i v o t c u s t o m i z a t i o n / 5 7 6 4 a b 4 e - e 0 e 3 - 4 f b 3 - 8 5 7 6 - 0 5 2 5 e e 5 8 4 6 5 8 " > < C u s t o m C o n t e n t > < ! [ C D A T A [ < ? x m l   v e r s i o n = " 1 . 0 "   e n c o d i n g = " u t f - 1 6 " ? > < S e t t i n g s > < C a l c u l a t e d F i e l d s > < i t e m > < M e a s u r e N a m e > T o t a l   R e v e n u e < / M e a s u r e N a m e > < D i s p l a y N a m e > T o t a l   R e v e n u e < / D i s p l a y N a m e > < V i s i b l e > F a l s e < / V i s i b l e > < / i t e m > < i t e m > < M e a s u r e N a m e > T o t a l   B o o k i n g s < / M e a s u r e N a m e > < D i s p l a y N a m e > T o t a l   B o o k i n g s < / D i s p l a y N a m e > < V i s i b l e > F a l s e < / V i s i b l e > < / i t e m > < i t e m > < M e a s u r e N a m e > O c c u p a n c y   R a t e < / M e a s u r e N a m e > < D i s p l a y N a m e > O c c u p a n c y   R a t e < / D i s p l a y N a m e > < V i s i b l e > F a l s e < / V i s i b l e > < / i t e m > < i t e m > < M e a s u r e N a m e > C a n c e l l a t i o n   r a t e < / M e a s u r e N a m e > < D i s p l a y N a m e > C a n c e l l a t i o n   r a t e < / D i s p l a y N a m e > < V i s i b l e > F a l s e < / V i s i b l e > < / i t e m > < i t e m > < M e a s u r e N a m e > A v e r a g e   R e v e n u e   p e r   B o o k i n g < / M e a s u r e N a m e > < D i s p l a y N a m e > A v e r a g e   R e v e n u e   p e r   B o o k i n g < / D i s p l a y N a m e > < V i s i b l e > F a l s e < / V i s i b l e > < / i t e m > < i t e m > < M e a s u r e N a m e > R e v e n u e   L o s s < / M e a s u r e N a m e > < D i s p l a y N a m e > R e v e n u e   L o s s < / D i s p l a y N a m e > < V i s i b l e > F a l s e < / V i s i b l e > < / i t e m > < i t e m > < M e a s u r e N a m e > u t i l i z a t i o n   r a t e < / M e a s u r e N a m e > < D i s p l a y N a m e > u t i l i z a t i o n   r a t e < / D i s p l a y N a m e > < V i s i b l e > F a l s e < / V i s i b l e > < / i t e m > < i t e m > < M e a s u r e N a m e > U t i l i z e d   C a p a c i t y < / M e a s u r e N a m e > < D i s p l a y N a m e > U t i l i z e d   C a p a c i t y < / D i s p l a y N a m e > < V i s i b l e > F a l s e < / V i s i b l e > < / i t e m > < i t e m > < M e a s u r e N a m e > C a n c e l l e d   b o o k i n g s < / M e a s u r e N a m e > < D i s p l a y N a m e > C a n c e l l e d   b o o k i n g s < / D i s p l a y N a m e > < V i s i b l e > F a l s e < / V i s i b l e > < / i t e m > < / C a l c u l a t e d F i e l d s > < S A H o s t H a s h > 0 < / S A H o s t H a s h > < G e m i n i F i e l d L i s t V i s i b l e > T r u e < / G e m i n i F i e l d L i s t V i s i b l e > < / S e t t i n g s > ] ] > < / C u s t o m C o n t e n t > < / G e m i n i > 
</file>

<file path=customXml/item3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 2 0 2 5 - 0 6 - 2 3 T 2 3 : 5 8 : 0 2 . 3 8 7 5 0 5 4 + 0 5 : 3 0 < / L a s t P r o c e s s e d T i m e > < / D a t a M o d e l i n g S a n d b o x . S e r i a l i z e d S a n d b o x E r r o r C a c h e > ] ] > < / C u s t o m C o n t e n t > < / G e m i n i > 
</file>

<file path=customXml/item32.xml>��< ? x m l   v e r s i o n = " 1 . 0 "   e n c o d i n g = " u t f - 1 6 " ? > < D a t a M a s h u p   s q m i d = " 7 d 0 a f 9 b f - 9 f e b - 4 e 9 5 - b 2 3 e - a c a a f 5 3 f 5 6 2 9 "   x m l n s = " h t t p : / / s c h e m a s . m i c r o s o f t . c o m / D a t a M a s h u p " > A A A A A G 8 G A A B Q S w M E F A A C A A g A 0 a H X 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D R o d d 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a H X W t r R m P N n A w A A v B A A A B M A H A B G b 3 J t d W x h c y 9 T Z W N 0 a W 9 u M S 5 t I K I Y A C i g F A A A A A A A A A A A A A A A A A A A A A A A A A A A A O V X X U / b M B R 9 r 9 T / Y I W X I o W q L S 2 T N m U S a x k b 0 h i D i h e K I p N c 0 g z H r m y n I 0 P 8 9 9 m J S 5 s 0 a U u Z 2 C T 6 0 u T e a 5 / 7 c X L i C P B k y C i 6 y P 7 b H + q 1 e k 2 M M Q c f + W H k + l g C c h A B W a 8 h 9 b t g M f e 0 p S + m z Q H z 4 g i o b H w O C T T 7 j E p 1 I x p W / / 1 o E E 4 T P B o 0 D 0 d n 5 9 9 P j v r D 0 R c m J q H E J J Q J O u P s p w L M 2 Q Z Y 4 t E M s u m J q b V r X w 2 A h F E o g T u W b d m o z 0 g c U e F 0 b X R E P e a H N H D a n V 7 H R j 9 i J u F C J g S c + W X z l F G 4 3 r W z 1 H c s B R s p n 4 + + A P a B C 0 v V M c Q 3 K t B 4 j L 2 R V W m j K 2 M / J O T C w w R z 4 U g e L 2 7 Z H 2 M a q B 2 H y Q T m 2 w 0 5 p u K W 8 S h L W D t F o w T f f n i w d L m q N K l i k L 5 + t N G D F U U R S p I l 8 y + A O 0 T Z z C 7 h X q Z 2 H y e u t u Q c j / M s z 2 F C s K e A L z G J F / I 0 9 t T a K B R j 7 2 j Y R q f V U e 3 t 2 a i 9 W 2 I x G / D c T v Z T / p U p t C t z K K T 6 l 7 N Y r L C 9 d l 7 F n P W 4 8 p N Z 3 e j O R p 1 W + 1 q t 9 l 6 r t 6 d r U j f f c I K y y 2 3 b u 7 9 h e z s G + m A G f R J T e C F 2 d 0 P s f Y P 9 b o 5 N N q 6 7 X g t p F X x R w s b q k S P i l U U s A 3 1 D M j b h b A J c J m 7 o q w q / U n n Q b e o F q T 4 9 O S m O Y E m 9 P P U 8 B 4 w n y w 7 V 0 s K T t j j 4 X N L F q X P G o t c e e o q 5 Z u a d 7 W b + j A G Z q a u Z Z N b 2 U l 8 z e 6 d K x D b m V / G N 8 U y i r R f g U q b p L m c s y 1 e V 2 j 2 C h a h W Z 8 0 / f z a L R a H S D m N e l u c c q M G Z c f a x K E Z 5 i E V a 3 m J P u j g I O A R q t e / e M H a n a P C a L K 1 K Y Q 1 p e 2 9 F q L w x e H d u S N 3 S U 1 l + 8 k X + i d j z Q I j b m D y 1 t Q Q A T 7 C R t Q X P h r q W T u 9 f s W Z D q r S 3 F L j / k i u m 5 j K 1 W U m j 2 b p S F q 3 m W O p l s S z 3 U u Y G M Q h Z w q z V 5 J x l p I 5 K U h e / r J 5 Y 6 u m 6 Q T g F W l 2 R k F j G Y n k 1 q F U x u A F Q 4 F p Z S v I z I R w U s 3 4 X I 1 7 6 s U J j Q u x W 5 c E x X 9 0 C 2 K H v p 2 p N / V B / / 2 J i i D y H V R G Z q e T j B F n 9 W E i m u w n Y G 6 P w F l 3 l o K 7 R R w d 1 m z 0 k x 0 C R d X T v A S H q c b S Q O h 1 C V b y J v g S e o G P G / J X R + 0 + 7 r w 8 1 g Y d T N a Q A q m M d 1 D K h p 0 y i 4 7 R p W b D 1 C f v W F m / U y j 6 n 5 5 R Z E 6 3 z N A + D u O 7 V + g d Q S w E C L Q A U A A I A C A D R o d d a E E y 8 B q Y A A A D 2 A A A A E g A A A A A A A A A A A A A A A A A A A A A A Q 2 9 u Z m l n L 1 B h Y 2 t h Z 2 U u e G 1 s U E s B A i 0 A F A A C A A g A 0 a H X W g / K 6 a u k A A A A 6 Q A A A B M A A A A A A A A A A A A A A A A A 8 g A A A F t D b 2 5 0 Z W 5 0 X 1 R 5 c G V z X S 5 4 b W x Q S w E C L Q A U A A I A C A D R o d d a 2 t G Y 8 2 c D A A C 8 E A A A E w A A A A A A A A A A A A A A A A D j A Q A A R m 9 y b X V s Y X M v U 2 V j d G l v b j E u b V B L B Q Y A A A A A A w A D A M I A A A C X 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p O g A A A A A A A M c 6 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a W 1 f Z G F 0 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R d W V y e U l E I i B W Y W x 1 Z T 0 i c z g y O T U 2 Z m F m L W R k Y T Y t N D I x N y 1 i M G V i L T E 5 M z R j Y j Q 4 N z B i M i 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k y I i A v P j x F b n R y e S B U e X B l P S J G a W x s R X J y b 3 J D b 2 R l I i B W Y W x 1 Z T 0 i c 1 V u a 2 5 v d 2 4 i I C 8 + P E V u d H J 5 I F R 5 c G U 9 I k Z p b G x F c n J v c k N v d W 5 0 I i B W Y W x 1 Z T 0 i b D A i I C 8 + P E V u d H J 5 I F R 5 c G U 9 I k Z p b G x M Y X N 0 V X B k Y X R l Z C I g V m F s d W U 9 I m Q y M D I 1 L T A 2 L T E 5 V D E z O j E y O j I 0 L j A w M j Q x O T B a I i A v P j x F b n R y e S B U e X B l P S J G a W x s Q 2 9 s d W 1 u V H l w Z X M i I F Z h b H V l P S J z Q 1 F Z R 0 J n P T 0 i I C 8 + P E V u d H J 5 I F R 5 c G U 9 I k Z p b G x D b 2 x 1 b W 5 O Y W 1 l c y I g V m F s d W U 9 I n N b J n F 1 b 3 Q 7 Z G F 0 Z S Z x d W 9 0 O y w m c X V v d D t t b W 0 g e X k m c X V v d D s s J n F 1 b 3 Q 7 d 2 V l a y B u b y Z x d W 9 0 O y w m c X V v d D t k Y X l f d H l w 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R p b V 9 k Y X R l L 0 N o Y W 5 n Z W Q g V H l w Z S 5 7 Z G F 0 Z S w w f S Z x d W 9 0 O y w m c X V v d D t T Z W N 0 a W 9 u M S 9 k a W 1 f Z G F 0 Z S 9 S Z X B s Y W N l Z C B W Y W x 1 Z T Q u e 2 1 t b S B 5 e S w x f S Z x d W 9 0 O y w m c X V v d D t T Z W N 0 a W 9 u M S 9 k a W 1 f Z G F 0 Z S 9 D a G F u Z 2 V k I F R 5 c G U u e 3 d l Z W s g b m 8 s M n 0 m c X V v d D s s J n F 1 b 3 Q 7 U 2 V j d G l v b j E v Z G l t X 2 R h d G U v Q 2 h h b m d l Z C B U e X B l L n t k Y X l f d H l w Z S w z f S Z x d W 9 0 O 1 0 s J n F 1 b 3 Q 7 Q 2 9 s d W 1 u Q 2 9 1 b n Q m c X V v d D s 6 N C w m c X V v d D t L Z X l D b 2 x 1 b W 5 O Y W 1 l c y Z x d W 9 0 O z p b X S w m c X V v d D t D b 2 x 1 b W 5 J Z G V u d G l 0 a W V z J n F 1 b 3 Q 7 O l s m c X V v d D t T Z W N 0 a W 9 u M S 9 k a W 1 f Z G F 0 Z S 9 D a G F u Z 2 V k I F R 5 c G U u e 2 R h d G U s M H 0 m c X V v d D s s J n F 1 b 3 Q 7 U 2 V j d G l v b j E v Z G l t X 2 R h d G U v U m V w b G F j Z W Q g V m F s d W U 0 L n t t b W 0 g e X k s M X 0 m c X V v d D s s J n F 1 b 3 Q 7 U 2 V j d G l v b j E v Z G l t X 2 R h d G U v Q 2 h h b m d l Z C B U e X B l L n t 3 Z W V r I G 5 v L D J 9 J n F 1 b 3 Q 7 L C Z x d W 9 0 O 1 N l Y 3 R p b 2 4 x L 2 R p b V 9 k Y X R l L 0 N o Y W 5 n Z W Q g V H l w Z S 5 7 Z G F 5 X 3 R 5 c G U s M 3 0 m c X V v d D t d L C Z x d W 9 0 O 1 J l b G F 0 a W 9 u c 2 h p c E l u Z m 8 m c X V v d D s 6 W 1 1 9 I i A v P j x F b n R y e S B U e X B l P S J B Z G R l Z F R v R G F 0 Y U 1 v Z G V s I i B W Y W x 1 Z T 0 i b D E i I C 8 + P C 9 T d G F i b G V F b n R y a W V z P j w v S X R l b T 4 8 S X R l b T 4 8 S X R l b U x v Y 2 F 0 a W 9 u P j x J d G V t V H l w Z T 5 G b 3 J t d W x h P C 9 J d G V t V H l w Z T 4 8 S X R l b V B h d G g + U 2 V j d G l v b j E v Z G l t X 2 R h d G U v U 2 9 1 c m N l P C 9 J d G V t U G F 0 a D 4 8 L 0 l 0 Z W 1 M b 2 N h d G l v b j 4 8 U 3 R h Y m x l R W 5 0 c m l l c y A v P j w v S X R l b T 4 8 S X R l b T 4 8 S X R l b U x v Y 2 F 0 a W 9 u P j x J d G V t V H l w Z T 5 G b 3 J t d W x h P C 9 J d G V t V H l w Z T 4 8 S X R l b V B h d G g + U 2 V j d G l v b j E v Z G l t X 2 R h d G U v U H J v b W 9 0 Z W Q l M j B I Z W F k Z X J z P C 9 J d G V t U G F 0 a D 4 8 L 0 l 0 Z W 1 M b 2 N h d G l v b j 4 8 U 3 R h Y m x l R W 5 0 c m l l c y A v P j w v S X R l b T 4 8 S X R l b T 4 8 S X R l b U x v Y 2 F 0 a W 9 u P j x J d G V t V H l w Z T 5 G b 3 J t d W x h P C 9 J d G V t V H l w Z T 4 8 S X R l b V B h d G g + U 2 V j d G l v b j E v Z G l t X 2 R h d G U v Q 2 h h b m d l Z C U y M F R 5 c G U 8 L 0 l 0 Z W 1 Q Y X R o P j w v S X R l b U x v Y 2 F 0 a W 9 u P j x T d G F i b G V F b n R y a W V z I C 8 + P C 9 J d G V t P j x J d G V t P j x J d G V t T G 9 j Y X R p b 2 4 + P E l 0 Z W 1 U e X B l P k Z v c m 1 1 b G E 8 L 0 l 0 Z W 1 U e X B l P j x J d G V t U G F 0 a D 5 T Z W N 0 a W 9 u M S 9 k a W 1 f a G 9 0 Z W x 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Z T V k O T E 1 M G Q t Z D V l M C 0 0 Z m I 3 L T g 3 Y T k t M 2 Y w Z T h m Z G E y Y T M 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y N S I g L z 4 8 R W 5 0 c n k g V H l w Z T 0 i R m l s b E V y c m 9 y Q 2 9 k Z S I g V m F s d W U 9 I n N V b m t u b 3 d u I i A v P j x F b n R y e S B U e X B l P S J G a W x s R X J y b 3 J D b 3 V u d C I g V m F s d W U 9 I m w w I i A v P j x F b n R y e S B U e X B l P S J G a W x s T G F z d F V w Z G F 0 Z W Q i I F Z h b H V l P S J k M j A y N S 0 w N i 0 x O F Q x M z o 0 O T o 1 O S 4 z N z g z O D Y 2 W i I g L z 4 8 R W 5 0 c n k g V H l w Z T 0 i R m l s b E N v b H V t b l R 5 c G V z I i B W Y W x 1 Z T 0 i c 0 F 3 W U d C Z z 0 9 I i A v P j x F b n R y e S B U e X B l P S J G a W x s Q 2 9 s d W 1 u T m F t Z X M i I F Z h b H V l P S J z W y Z x d W 9 0 O 3 B y b 3 B l c n R 5 X 2 l k J n F 1 b 3 Q 7 L C Z x d W 9 0 O 3 B y b 3 B l c n R 5 X 2 5 h b W U m c X V v d D s s J n F 1 b 3 Q 7 Y 2 F 0 Z W d v c n k m c X V v d D s s J n F 1 b 3 Q 7 Y 2 l 0 e 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R p b V 9 o b 3 R l b H M v Q 2 h h b m d l Z C B U e X B l L n t w c m 9 w Z X J 0 e V 9 p Z C w w f S Z x d W 9 0 O y w m c X V v d D t T Z W N 0 a W 9 u M S 9 k a W 1 f a G 9 0 Z W x z L 0 N o Y W 5 n Z W Q g V H l w Z S 5 7 c H J v c G V y d H l f b m F t Z S w x f S Z x d W 9 0 O y w m c X V v d D t T Z W N 0 a W 9 u M S 9 k a W 1 f a G 9 0 Z W x z L 0 N o Y W 5 n Z W Q g V H l w Z S 5 7 Y 2 F 0 Z W d v c n k s M n 0 m c X V v d D s s J n F 1 b 3 Q 7 U 2 V j d G l v b j E v Z G l t X 2 h v d G V s c y 9 D a G F u Z 2 V k I F R 5 c G U u e 2 N p d H k s M 3 0 m c X V v d D t d L C Z x d W 9 0 O 0 N v b H V t b k N v d W 5 0 J n F 1 b 3 Q 7 O j Q s J n F 1 b 3 Q 7 S 2 V 5 Q 2 9 s d W 1 u T m F t Z X M m c X V v d D s 6 W 1 0 s J n F 1 b 3 Q 7 Q 2 9 s d W 1 u S W R l b n R p d G l l c y Z x d W 9 0 O z p b J n F 1 b 3 Q 7 U 2 V j d G l v b j E v Z G l t X 2 h v d G V s c y 9 D a G F u Z 2 V k I F R 5 c G U u e 3 B y b 3 B l c n R 5 X 2 l k L D B 9 J n F 1 b 3 Q 7 L C Z x d W 9 0 O 1 N l Y 3 R p b 2 4 x L 2 R p b V 9 o b 3 R l b H M v Q 2 h h b m d l Z C B U e X B l L n t w c m 9 w Z X J 0 e V 9 u Y W 1 l L D F 9 J n F 1 b 3 Q 7 L C Z x d W 9 0 O 1 N l Y 3 R p b 2 4 x L 2 R p b V 9 o b 3 R l b H M v Q 2 h h b m d l Z C B U e X B l L n t j Y X R l Z 2 9 y e S w y f S Z x d W 9 0 O y w m c X V v d D t T Z W N 0 a W 9 u M S 9 k a W 1 f a G 9 0 Z W x z L 0 N o Y W 5 n Z W Q g V H l w Z S 5 7 Y 2 l 0 e S w z f S Z x d W 9 0 O 1 0 s J n F 1 b 3 Q 7 U m V s Y X R p b 2 5 z a G l w S W 5 m b y Z x d W 9 0 O z p b X X 0 i I C 8 + P C 9 T d G F i b G V F b n R y a W V z P j w v S X R l b T 4 8 S X R l b T 4 8 S X R l b U x v Y 2 F 0 a W 9 u P j x J d G V t V H l w Z T 5 G b 3 J t d W x h P C 9 J d G V t V H l w Z T 4 8 S X R l b V B h d G g + U 2 V j d G l v b j E v Z G l t X 2 h v d G V s c y 9 T b 3 V y Y 2 U 8 L 0 l 0 Z W 1 Q Y X R o P j w v S X R l b U x v Y 2 F 0 a W 9 u P j x T d G F i b G V F b n R y a W V z I C 8 + P C 9 J d G V t P j x J d G V t P j x J d G V t T G 9 j Y X R p b 2 4 + P E l 0 Z W 1 U e X B l P k Z v c m 1 1 b G E 8 L 0 l 0 Z W 1 U e X B l P j x J d G V t U G F 0 a D 5 T Z W N 0 a W 9 u M S 9 k a W 1 f a G 9 0 Z W x z L 1 B y b 2 1 v d G V k J T I w S G V h Z G V y c z w v S X R l b V B h d G g + P C 9 J d G V t T G 9 j Y X R p b 2 4 + P F N 0 Y W J s Z U V u d H J p Z X M g L z 4 8 L 0 l 0 Z W 0 + P E l 0 Z W 0 + P E l 0 Z W 1 M b 2 N h d G l v b j 4 8 S X R l b V R 5 c G U + R m 9 y b X V s Y T w v S X R l b V R 5 c G U + P E l 0 Z W 1 Q Y X R o P l N l Y 3 R p b 2 4 x L 2 R p b V 9 o b 3 R l b H M v Q 2 h h b m d l Z C U y M F R 5 c G U 8 L 0 l 0 Z W 1 Q Y X R o P j w v S X R l b U x v Y 2 F 0 a W 9 u P j x T d G F i b G V F b n R y a W V z I C 8 + P C 9 J d G V t P j x J d G V t P j x J d G V t T G 9 j Y X R p b 2 4 + P E l 0 Z W 1 U e X B l P k Z v c m 1 1 b G E 8 L 0 l 0 Z W 1 U e X B l P j x J d G V t U G F 0 a D 5 T Z W N 0 a W 9 u M S 9 k a W 1 f c m 9 v b 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X V l c n l J R C I g V m F s d W U 9 I n M 3 M j h i N m E 4 Y i 1 h N D I 2 L T Q 5 N j g t Y W Y x M y 1 h N j k z Z W U 1 Z D M y Z T I 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Q i I C 8 + P E V u d H J 5 I F R 5 c G U 9 I k Z p b G x F c n J v c k N v Z G U i I F Z h b H V l P S J z V W 5 r b m 9 3 b i I g L z 4 8 R W 5 0 c n k g V H l w Z T 0 i R m l s b E V y c m 9 y Q 2 9 1 b n Q i I F Z h b H V l P S J s M C I g L z 4 8 R W 5 0 c n k g V H l w Z T 0 i R m l s b E x h c 3 R V c G R h d G V k I i B W Y W x 1 Z T 0 i Z D I w M j U t M D Y t M T h U M T Q 6 N D Q 6 M T c u N D k 5 N D M 0 M F o i I C 8 + P E V u d H J 5 I F R 5 c G U 9 I k Z p b G x D b 2 x 1 b W 5 U e X B l c y I g V m F s d W U 9 I n N C Z 1 k 9 I i A v P j x F b n R y e S B U e X B l P S J G a W x s Q 2 9 s d W 1 u T m F t Z X M i I F Z h b H V l P S J z W y Z x d W 9 0 O 3 J v b 2 1 f Y 2 F 0 Z W d v c n k m c X V v d D s s J n F 1 b 3 Q 7 c m 9 v b V 9 j b G F z c 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R p b V 9 y b 2 9 t c y 9 D a G F u Z 2 V k I F R 5 c G U x L n t y b 2 9 t X 2 l k L D B 9 J n F 1 b 3 Q 7 L C Z x d W 9 0 O 1 N l Y 3 R p b 2 4 x L 2 R p b V 9 y b 2 9 t c y 9 D a G F u Z 2 V k I F R 5 c G U x L n t y b 2 9 t X 2 N s Y X N z L D F 9 J n F 1 b 3 Q 7 X S w m c X V v d D t D b 2 x 1 b W 5 D b 3 V u d C Z x d W 9 0 O z o y L C Z x d W 9 0 O 0 t l e U N v b H V t b k 5 h b W V z J n F 1 b 3 Q 7 O l t d L C Z x d W 9 0 O 0 N v b H V t b k l k Z W 5 0 a X R p Z X M m c X V v d D s 6 W y Z x d W 9 0 O 1 N l Y 3 R p b 2 4 x L 2 R p b V 9 y b 2 9 t c y 9 D a G F u Z 2 V k I F R 5 c G U x L n t y b 2 9 t X 2 l k L D B 9 J n F 1 b 3 Q 7 L C Z x d W 9 0 O 1 N l Y 3 R p b 2 4 x L 2 R p b V 9 y b 2 9 t c y 9 D a G F u Z 2 V k I F R 5 c G U x L n t y b 2 9 t X 2 N s Y X N z L D F 9 J n F 1 b 3 Q 7 X S w m c X V v d D t S Z W x h d G l v b n N o a X B J b m Z v J n F 1 b 3 Q 7 O l t d f S I g L z 4 8 L 1 N 0 Y W J s Z U V u d H J p Z X M + P C 9 J d G V t P j x J d G V t P j x J d G V t T G 9 j Y X R p b 2 4 + P E l 0 Z W 1 U e X B l P k Z v c m 1 1 b G E 8 L 0 l 0 Z W 1 U e X B l P j x J d G V t U G F 0 a D 5 T Z W N 0 a W 9 u M S 9 k a W 1 f c m 9 v b X M v U 2 9 1 c m N l P C 9 J d G V t U G F 0 a D 4 8 L 0 l 0 Z W 1 M b 2 N h d G l v b j 4 8 U 3 R h Y m x l R W 5 0 c m l l c y A v P j w v S X R l b T 4 8 S X R l b T 4 8 S X R l b U x v Y 2 F 0 a W 9 u P j x J d G V t V H l w Z T 5 G b 3 J t d W x h P C 9 J d G V t V H l w Z T 4 8 S X R l b V B h d G g + U 2 V j d G l v b j E v Z G l t X 3 J v b 2 1 z L 0 N o Y W 5 n Z W Q l M j B U e X B l P C 9 J d G V t U G F 0 a D 4 8 L 0 l 0 Z W 1 M b 2 N h d G l v b j 4 8 U 3 R h Y m x l R W 5 0 c m l l c y A v P j w v S X R l b T 4 8 S X R l b T 4 8 S X R l b U x v Y 2 F 0 a W 9 u P j x J d G V t V H l w Z T 5 G b 3 J t d W x h P C 9 J d G V t V H l w Z T 4 8 S X R l b V B h d G g + U 2 V j d G l v b j E v Z m F j d F 9 h Z 2 d y Z W d h d G V k X 2 J v b 2 t p b m d 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M T h j M j I 0 Z j U t N W Z i O S 0 0 Y T Q 1 L T h h N m U t M z Q w Z m J i Z W J l M W V h 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5 M j A w I i A v P j x F b n R y e S B U e X B l P S J G a W x s R X J y b 3 J D b 2 R l I i B W Y W x 1 Z T 0 i c 1 V u a 2 5 v d 2 4 i I C 8 + P E V u d H J 5 I F R 5 c G U 9 I k Z p b G x F c n J v c k N v d W 5 0 I i B W Y W x 1 Z T 0 i b D A i I C 8 + P E V u d H J 5 I F R 5 c G U 9 I k Z p b G x M Y X N 0 V X B k Y X R l Z C I g V m F s d W U 9 I m Q y M D I 1 L T A 2 L T E 4 V D E 0 O j Q 0 O j E 5 L j M y N j k y N T l a I i A v P j x F b n R y e S B U e X B l P S J G a W x s Q 2 9 s d W 1 u V H l w Z X M i I F Z h b H V l P S J z Q X d r R 0 F 3 T T 0 i I C 8 + P E V u d H J 5 I F R 5 c G U 9 I k Z p b G x D b 2 x 1 b W 5 O Y W 1 l c y I g V m F s d W U 9 I n N b J n F 1 b 3 Q 7 c H J v c G V y d H l f a W Q m c X V v d D s s J n F 1 b 3 Q 7 Y 2 h l Y 2 t f a W 5 f Z G F 0 Z S Z x d W 9 0 O y w m c X V v d D t y b 2 9 t X 2 N h d G V n b 3 J 5 J n F 1 b 3 Q 7 L C Z x d W 9 0 O 3 N 1 Y 2 N l c 3 N m d W x f Y m 9 v a 2 l u Z 3 M m c X V v d D s s J n F 1 b 3 Q 7 Y 2 F w Y W N p d H k 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m Y W N 0 X 2 F n Z 3 J l Z 2 F 0 Z W R f Y m 9 v a 2 l u Z 3 M v Q 2 h h b m d l Z C B U e X B l L n t w c m 9 w Z X J 0 e V 9 p Z C w w f S Z x d W 9 0 O y w m c X V v d D t T Z W N 0 a W 9 u M S 9 m Y W N 0 X 2 F n Z 3 J l Z 2 F 0 Z W R f Y m 9 v a 2 l u Z 3 M v Q 2 h h b m d l Z C B U e X B l L n t j a G V j a 1 9 p b l 9 k Y X R l L D F 9 J n F 1 b 3 Q 7 L C Z x d W 9 0 O 1 N l Y 3 R p b 2 4 x L 2 Z h Y 3 R f Y W d n c m V n Y X R l Z F 9 i b 2 9 r a W 5 n c y 9 D a G F u Z 2 V k I F R 5 c G U u e 3 J v b 2 1 f Y 2 F 0 Z W d v c n k s M n 0 m c X V v d D s s J n F 1 b 3 Q 7 U 2 V j d G l v b j E v Z m F j d F 9 h Z 2 d y Z W d h d G V k X 2 J v b 2 t p b m d z L 0 N o Y W 5 n Z W Q g V H l w Z S 5 7 c 3 V j Y 2 V z c 2 Z 1 b F 9 i b 2 9 r a W 5 n c y w z f S Z x d W 9 0 O y w m c X V v d D t T Z W N 0 a W 9 u M S 9 m Y W N 0 X 2 F n Z 3 J l Z 2 F 0 Z W R f Y m 9 v a 2 l u Z 3 M v Q 2 h h b m d l Z C B U e X B l L n t j Y X B h Y 2 l 0 e S w 0 f S Z x d W 9 0 O 1 0 s J n F 1 b 3 Q 7 Q 2 9 s d W 1 u Q 2 9 1 b n Q m c X V v d D s 6 N S w m c X V v d D t L Z X l D b 2 x 1 b W 5 O Y W 1 l c y Z x d W 9 0 O z p b X S w m c X V v d D t D b 2 x 1 b W 5 J Z G V u d G l 0 a W V z J n F 1 b 3 Q 7 O l s m c X V v d D t T Z W N 0 a W 9 u M S 9 m Y W N 0 X 2 F n Z 3 J l Z 2 F 0 Z W R f Y m 9 v a 2 l u Z 3 M v Q 2 h h b m d l Z C B U e X B l L n t w c m 9 w Z X J 0 e V 9 p Z C w w f S Z x d W 9 0 O y w m c X V v d D t T Z W N 0 a W 9 u M S 9 m Y W N 0 X 2 F n Z 3 J l Z 2 F 0 Z W R f Y m 9 v a 2 l u Z 3 M v Q 2 h h b m d l Z C B U e X B l L n t j a G V j a 1 9 p b l 9 k Y X R l L D F 9 J n F 1 b 3 Q 7 L C Z x d W 9 0 O 1 N l Y 3 R p b 2 4 x L 2 Z h Y 3 R f Y W d n c m V n Y X R l Z F 9 i b 2 9 r a W 5 n c y 9 D a G F u Z 2 V k I F R 5 c G U u e 3 J v b 2 1 f Y 2 F 0 Z W d v c n k s M n 0 m c X V v d D s s J n F 1 b 3 Q 7 U 2 V j d G l v b j E v Z m F j d F 9 h Z 2 d y Z W d h d G V k X 2 J v b 2 t p b m d z L 0 N o Y W 5 n Z W Q g V H l w Z S 5 7 c 3 V j Y 2 V z c 2 Z 1 b F 9 i b 2 9 r a W 5 n c y w z f S Z x d W 9 0 O y w m c X V v d D t T Z W N 0 a W 9 u M S 9 m Y W N 0 X 2 F n Z 3 J l Z 2 F 0 Z W R f Y m 9 v a 2 l u Z 3 M v Q 2 h h b m d l Z C B U e X B l L n t j Y X B h Y 2 l 0 e S w 0 f S Z x d W 9 0 O 1 0 s J n F 1 b 3 Q 7 U m V s Y X R p b 2 5 z a G l w S W 5 m b y Z x d W 9 0 O z p b X X 0 i I C 8 + P C 9 T d G F i b G V F b n R y a W V z P j w v S X R l b T 4 8 S X R l b T 4 8 S X R l b U x v Y 2 F 0 a W 9 u P j x J d G V t V H l w Z T 5 G b 3 J t d W x h P C 9 J d G V t V H l w Z T 4 8 S X R l b V B h d G g + U 2 V j d G l v b j E v Z m F j d F 9 h Z 2 d y Z W d h d G V k X 2 J v b 2 t p b m d z L 1 N v d X J j Z T w v S X R l b V B h d G g + P C 9 J d G V t T G 9 j Y X R p b 2 4 + P F N 0 Y W J s Z U V u d H J p Z X M g L z 4 8 L 0 l 0 Z W 0 + P E l 0 Z W 0 + P E l 0 Z W 1 M b 2 N h d G l v b j 4 8 S X R l b V R 5 c G U + R m 9 y b X V s Y T w v S X R l b V R 5 c G U + P E l 0 Z W 1 Q Y X R o P l N l Y 3 R p b 2 4 x L 2 Z h Y 3 R f Y W d n c m V n Y X R l Z F 9 i b 2 9 r a W 5 n c y 9 Q c m 9 t b 3 R l Z C U y M E h l Y W R l c n M 8 L 0 l 0 Z W 1 Q Y X R o P j w v S X R l b U x v Y 2 F 0 a W 9 u P j x T d G F i b G V F b n R y a W V z I C 8 + P C 9 J d G V t P j x J d G V t P j x J d G V t T G 9 j Y X R p b 2 4 + P E l 0 Z W 1 U e X B l P k Z v c m 1 1 b G E 8 L 0 l 0 Z W 1 U e X B l P j x J d G V t U G F 0 a D 5 T Z W N 0 a W 9 u M S 9 m Y W N 0 X 2 F n Z 3 J l Z 2 F 0 Z W R f Y m 9 v a 2 l u Z 3 M v Q 2 h h b m d l Z C U y M F R 5 c G U 8 L 0 l 0 Z W 1 Q Y X R o P j w v S X R l b U x v Y 2 F 0 a W 9 u P j x T d G F i b G V F b n R y a W V z I C 8 + P C 9 J d G V t P j x J d G V t P j x J d G V t T G 9 j Y X R p b 2 4 + P E l 0 Z W 1 U e X B l P k Z v c m 1 1 b G E 8 L 0 l 0 Z W 1 U e X B l P j x J d G V t U G F 0 a D 5 T Z W N 0 a W 9 u M S 9 m Y W N 0 X 2 J v b 2 t p b m d z P C 9 J d G V t U G F 0 a D 4 8 L 0 l 0 Z W 1 M b 2 N h d G l v b j 4 8 U 3 R h Y m x l R W 5 0 c m l l c z 4 8 R W 5 0 c n k g V H l w Z T 0 i S X N Q c m l 2 Y X R l I i B W Y W x 1 Z T 0 i b D A i I C 8 + P E V u d H J 5 I F R 5 c G U 9 I k Z p b G x F b m F i b G V k I i B W Y W x 1 Z T 0 i b D A i I C 8 + P E V u d H J 5 I F R 5 c G U 9 I k Z p b G x F c n J v c k N v d W 5 0 I i B W Y W x 1 Z T 0 i b D A i I C 8 + P E V u d H J 5 I F R 5 c G U 9 I l F 1 Z X J 5 S U Q i I F Z h b H V l P S J z Y j Z i M 2 F h Y z Y t Y z N h N S 0 0 Y W F j L W F l Z D M t M T Q w Y z g 5 N W R j M 2 J l 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T 2 J q Z W N 0 V H l w Z S I g V m F s d W U 9 I n N D b 2 5 u Z W N 0 a W 9 u T 2 5 s e S I g L z 4 8 R W 5 0 c n k g V H l w Z T 0 i R m l s b F R v R G F 0 Y U 1 v Z G V s R W 5 h Y m x l Z C I g V m F s d W U 9 I m w x I i A v P j x F b n R y e S B U e X B l P S J G a W x s R X J y b 3 J D b 2 R l I i B W Y W x 1 Z T 0 i c 1 V u a 2 5 v d 2 4 i I C 8 + P E V u d H J 5 I F R 5 c G U 9 I k Z p b G x D b 3 V u d C I g V m F s d W U 9 I m w x M z Q 1 O T A i I C 8 + P E V u d H J 5 I F R 5 c G U 9 I k Z p b G x M Y X N 0 V X B k Y X R l Z C I g V m F s d W U 9 I m Q y M D I 1 L T A 2 L T I z V D E 0 O j Q 0 O j M y L j Q 1 M D M y O D B a I i A v P j x F b n R y e S B U e X B l P S J G a W x s Q 2 9 s d W 1 u V H l w Z X M i I F Z h b H V l P S J z Q m d N S k N R a 0 R C Z 1 l G Q m d N R E F B P T 0 i I C 8 + P E V u d H J 5 I F R 5 c G U 9 I k Z p b G x D b 2 x 1 b W 5 O Y W 1 l c y I g V m F s d W U 9 I n N b J n F 1 b 3 Q 7 Y m 9 v a 2 l u Z 1 9 p Z C Z x d W 9 0 O y w m c X V v d D t w c m 9 w Z X J 0 e V 9 p Z C Z x d W 9 0 O y w m c X V v d D t i b 2 9 r a W 5 n X 2 R h d G U m c X V v d D s s J n F 1 b 3 Q 7 Y 2 h l Y 2 t f a W 5 f Z G F 0 Z S Z x d W 9 0 O y w m c X V v d D t j a G V j a 2 9 1 d F 9 k Y X R l J n F 1 b 3 Q 7 L C Z x d W 9 0 O 2 5 v X 2 d 1 Z X N 0 c y Z x d W 9 0 O y w m c X V v d D t y b 2 9 t X 2 N h d G V n b 3 J 5 J n F 1 b 3 Q 7 L C Z x d W 9 0 O 2 J v b 2 t p b m d f c G x h d G Z v c m 0 m c X V v d D s s J n F 1 b 3 Q 7 c m F 0 a W 5 n c 1 9 n a X Z l b i Z x d W 9 0 O y w m c X V v d D t i b 2 9 r a W 5 n X 3 N 0 Y X R 1 c y Z x d W 9 0 O y w m c X V v d D t y Z X Z l b n V l X 2 d l b m V y Y X R l Z C Z x d W 9 0 O y w m c X V v d D t y Z X Z l b n V l X 3 J l Y W x p e m V k J n F 1 b 3 Q 7 L C Z x d W 9 0 O 1 J h d G l u Z y B H a X Z l b i Z x d W 9 0 O 1 0 i I C 8 + P E V u d H J 5 I F R 5 c G U 9 I k Z p b G x T d G F 0 d X M i I F Z h b H V l P S J z Q 2 9 t c G x l d G U i I C 8 + P E V u d H J 5 I F R 5 c G U 9 I k F k Z G V k V G 9 E Y X R h T W 9 k Z W w i I F Z h b H V l P S J s M S I g L z 4 8 R W 5 0 c n k g V H l w Z T 0 i U m V s Y X R p b 2 5 z a G l w S W 5 m b 0 N v b n R h a W 5 l c i I g V m F s d W U 9 I n N 7 J n F 1 b 3 Q 7 Y 2 9 s d W 1 u Q 2 9 1 b n Q m c X V v d D s 6 M T M s J n F 1 b 3 Q 7 a 2 V 5 Q 2 9 s d W 1 u T m F t Z X M m c X V v d D s 6 W 1 0 s J n F 1 b 3 Q 7 c X V l c n l S Z W x h d G l v b n N o a X B z J n F 1 b 3 Q 7 O l t d L C Z x d W 9 0 O 2 N v b H V t b k l k Z W 5 0 a X R p Z X M m c X V v d D s 6 W y Z x d W 9 0 O 1 N l Y 3 R p b 2 4 x L 2 Z h Y 3 R f Y m 9 v a 2 l u Z 3 M v Q 2 h h b m d l Z C B U e X B l L n t i b 2 9 r a W 5 n X 2 l k L D B 9 J n F 1 b 3 Q 7 L C Z x d W 9 0 O 1 N l Y 3 R p b 2 4 x L 2 Z h Y 3 R f Y m 9 v a 2 l u Z 3 M v Q 2 h h b m d l Z C B U e X B l L n t w c m 9 w Z X J 0 e V 9 p Z C w x f S Z x d W 9 0 O y w m c X V v d D t T Z W N 0 a W 9 u M S 9 m Y W N 0 X 2 J v b 2 t p b m d z L 0 N o Y W 5 n Z W Q g V H l w Z S 5 7 Y m 9 v a 2 l u Z 1 9 k Y X R l L D J 9 J n F 1 b 3 Q 7 L C Z x d W 9 0 O 1 N l Y 3 R p b 2 4 x L 2 Z h Y 3 R f Y m 9 v a 2 l u Z 3 M v Q 2 h h b m d l Z C B U e X B l L n t j a G V j a 1 9 p b l 9 k Y X R l L D N 9 J n F 1 b 3 Q 7 L C Z x d W 9 0 O 1 N l Y 3 R p b 2 4 x L 2 Z h Y 3 R f Y m 9 v a 2 l u Z 3 M v Q 2 h h b m d l Z C B U e X B l L n t j a G V j a 2 9 1 d F 9 k Y X R l L D R 9 J n F 1 b 3 Q 7 L C Z x d W 9 0 O 1 N l Y 3 R p b 2 4 x L 2 Z h Y 3 R f Y m 9 v a 2 l u Z 3 M v Q 2 h h b m d l Z C B U e X B l L n t u b 1 9 n d W V z d H M s N X 0 m c X V v d D s s J n F 1 b 3 Q 7 U 2 V j d G l v b j E v Z m F j d F 9 i b 2 9 r a W 5 n c y 9 D a G F u Z 2 V k I F R 5 c G U u e 3 J v b 2 1 f Y 2 F 0 Z W d v c n k s N n 0 m c X V v d D s s J n F 1 b 3 Q 7 U 2 V j d G l v b j E v Z m F j d F 9 i b 2 9 r a W 5 n c y 9 D a G F u Z 2 V k I F R 5 c G U u e 2 J v b 2 t p b m d f c G x h d G Z v c m 0 s N 3 0 m c X V v d D s s J n F 1 b 3 Q 7 U 2 V j d G l v b j E v Z m F j d F 9 i b 2 9 r a W 5 n c y 9 S Z X B s Y W N l Z C B W Y W x 1 Z S 5 7 c m F 0 a W 5 n c 1 9 n a X Z l b i w 4 f S Z x d W 9 0 O y w m c X V v d D t T Z W N 0 a W 9 u M S 9 m Y W N 0 X 2 J v b 2 t p b m d z L 0 N o Y W 5 n Z W Q g V H l w Z S 5 7 Y m 9 v a 2 l u Z 1 9 z d G F 0 d X M s O X 0 m c X V v d D s s J n F 1 b 3 Q 7 U 2 V j d G l v b j E v Z m F j d F 9 i b 2 9 r a W 5 n c y 9 D a G F u Z 2 V k I F R 5 c G U u e 3 J l d m V u d W V f Z 2 V u Z X J h d G V k L D E w f S Z x d W 9 0 O y w m c X V v d D t T Z W N 0 a W 9 u M S 9 m Y W N 0 X 2 J v b 2 t p b m d z L 0 N o Y W 5 n Z W Q g V H l w Z S 5 7 c m V 2 Z W 5 1 Z V 9 y Z W F s a X p l Z C w x M X 0 m c X V v d D s s J n F 1 b 3 Q 7 U 2 V j d G l v b j E v Z m F j d F 9 i b 2 9 r a W 5 n c y 9 B Z G R l Z C B D b 2 5 k a X R p b 2 5 h b C B D b 2 x 1 b W 4 u e 0 N 1 c 3 R v b S w x M n 0 m c X V v d D t d L C Z x d W 9 0 O 0 N v b H V t b k N v d W 5 0 J n F 1 b 3 Q 7 O j E z L C Z x d W 9 0 O 0 t l e U N v b H V t b k 5 h b W V z J n F 1 b 3 Q 7 O l t d L C Z x d W 9 0 O 0 N v b H V t b k l k Z W 5 0 a X R p Z X M m c X V v d D s 6 W y Z x d W 9 0 O 1 N l Y 3 R p b 2 4 x L 2 Z h Y 3 R f Y m 9 v a 2 l u Z 3 M v Q 2 h h b m d l Z C B U e X B l L n t i b 2 9 r a W 5 n X 2 l k L D B 9 J n F 1 b 3 Q 7 L C Z x d W 9 0 O 1 N l Y 3 R p b 2 4 x L 2 Z h Y 3 R f Y m 9 v a 2 l u Z 3 M v Q 2 h h b m d l Z C B U e X B l L n t w c m 9 w Z X J 0 e V 9 p Z C w x f S Z x d W 9 0 O y w m c X V v d D t T Z W N 0 a W 9 u M S 9 m Y W N 0 X 2 J v b 2 t p b m d z L 0 N o Y W 5 n Z W Q g V H l w Z S 5 7 Y m 9 v a 2 l u Z 1 9 k Y X R l L D J 9 J n F 1 b 3 Q 7 L C Z x d W 9 0 O 1 N l Y 3 R p b 2 4 x L 2 Z h Y 3 R f Y m 9 v a 2 l u Z 3 M v Q 2 h h b m d l Z C B U e X B l L n t j a G V j a 1 9 p b l 9 k Y X R l L D N 9 J n F 1 b 3 Q 7 L C Z x d W 9 0 O 1 N l Y 3 R p b 2 4 x L 2 Z h Y 3 R f Y m 9 v a 2 l u Z 3 M v Q 2 h h b m d l Z C B U e X B l L n t j a G V j a 2 9 1 d F 9 k Y X R l L D R 9 J n F 1 b 3 Q 7 L C Z x d W 9 0 O 1 N l Y 3 R p b 2 4 x L 2 Z h Y 3 R f Y m 9 v a 2 l u Z 3 M v Q 2 h h b m d l Z C B U e X B l L n t u b 1 9 n d W V z d H M s N X 0 m c X V v d D s s J n F 1 b 3 Q 7 U 2 V j d G l v b j E v Z m F j d F 9 i b 2 9 r a W 5 n c y 9 D a G F u Z 2 V k I F R 5 c G U u e 3 J v b 2 1 f Y 2 F 0 Z W d v c n k s N n 0 m c X V v d D s s J n F 1 b 3 Q 7 U 2 V j d G l v b j E v Z m F j d F 9 i b 2 9 r a W 5 n c y 9 D a G F u Z 2 V k I F R 5 c G U u e 2 J v b 2 t p b m d f c G x h d G Z v c m 0 s N 3 0 m c X V v d D s s J n F 1 b 3 Q 7 U 2 V j d G l v b j E v Z m F j d F 9 i b 2 9 r a W 5 n c y 9 S Z X B s Y W N l Z C B W Y W x 1 Z S 5 7 c m F 0 a W 5 n c 1 9 n a X Z l b i w 4 f S Z x d W 9 0 O y w m c X V v d D t T Z W N 0 a W 9 u M S 9 m Y W N 0 X 2 J v b 2 t p b m d z L 0 N o Y W 5 n Z W Q g V H l w Z S 5 7 Y m 9 v a 2 l u Z 1 9 z d G F 0 d X M s O X 0 m c X V v d D s s J n F 1 b 3 Q 7 U 2 V j d G l v b j E v Z m F j d F 9 i b 2 9 r a W 5 n c y 9 D a G F u Z 2 V k I F R 5 c G U u e 3 J l d m V u d W V f Z 2 V u Z X J h d G V k L D E w f S Z x d W 9 0 O y w m c X V v d D t T Z W N 0 a W 9 u M S 9 m Y W N 0 X 2 J v b 2 t p b m d z L 0 N o Y W 5 n Z W Q g V H l w Z S 5 7 c m V 2 Z W 5 1 Z V 9 y Z W F s a X p l Z C w x M X 0 m c X V v d D s s J n F 1 b 3 Q 7 U 2 V j d G l v b j E v Z m F j d F 9 i b 2 9 r a W 5 n c y 9 B Z G R l Z C B D b 2 5 k a X R p b 2 5 h b C B D b 2 x 1 b W 4 u e 0 N 1 c 3 R v b S w x M n 0 m c X V v d D t d L C Z x d W 9 0 O 1 J l b G F 0 a W 9 u c 2 h p c E l u Z m 8 m c X V v d D s 6 W 1 1 9 I i A v P j w v U 3 R h Y m x l R W 5 0 c m l l c z 4 8 L 0 l 0 Z W 0 + P E l 0 Z W 0 + P E l 0 Z W 1 M b 2 N h d G l v b j 4 8 S X R l b V R 5 c G U + R m 9 y b X V s Y T w v S X R l b V R 5 c G U + P E l 0 Z W 1 Q Y X R o P l N l Y 3 R p b 2 4 x L 2 Z h Y 3 R f Y m 9 v a 2 l u Z 3 M v U 2 9 1 c m N l P C 9 J d G V t U G F 0 a D 4 8 L 0 l 0 Z W 1 M b 2 N h d G l v b j 4 8 U 3 R h Y m x l R W 5 0 c m l l c y A v P j w v S X R l b T 4 8 S X R l b T 4 8 S X R l b U x v Y 2 F 0 a W 9 u P j x J d G V t V H l w Z T 5 G b 3 J t d W x h P C 9 J d G V t V H l w Z T 4 8 S X R l b V B h d G g + U 2 V j d G l v b j E v Z m F j d F 9 i b 2 9 r a W 5 n c y 9 Q c m 9 t b 3 R l Z C U y M E h l Y W R l c n M 8 L 0 l 0 Z W 1 Q Y X R o P j w v S X R l b U x v Y 2 F 0 a W 9 u P j x T d G F i b G V F b n R y a W V z I C 8 + P C 9 J d G V t P j x J d G V t P j x J d G V t T G 9 j Y X R p b 2 4 + P E l 0 Z W 1 U e X B l P k Z v c m 1 1 b G E 8 L 0 l 0 Z W 1 U e X B l P j x J d G V t U G F 0 a D 5 T Z W N 0 a W 9 u M S 9 m Y W N 0 X 2 J v b 2 t p b m d z L 0 N o Y W 5 n Z W Q l M j B U e X B l P C 9 J d G V t U G F 0 a D 4 8 L 0 l 0 Z W 1 M b 2 N h d G l v b j 4 8 U 3 R h Y m x l R W 5 0 c m l l c y A v P j w v S X R l b T 4 8 S X R l b T 4 8 S X R l b U x v Y 2 F 0 a W 9 u P j x J d G V t V H l w Z T 5 G b 3 J t d W x h P C 9 J d G V t V H l w Z T 4 8 S X R l b V B h d G g + U 2 V j d G l v b j E v Z G l t X 3 J v b 2 1 z L 1 B y b 2 1 v d G V k J T I w S G V h Z G V y c z w v S X R l b V B h d G g + P C 9 J d G V t T G 9 j Y X R p b 2 4 + P F N 0 Y W J s Z U V u d H J p Z X M g L z 4 8 L 0 l 0 Z W 0 + P E l 0 Z W 0 + P E l 0 Z W 1 M b 2 N h d G l v b j 4 8 S X R l b V R 5 c G U + R m 9 y b X V s Y T w v S X R l b V R 5 c G U + P E l 0 Z W 1 Q Y X R o P l N l Y 3 R p b 2 4 x L 2 R p b V 9 y b 2 9 t c y 9 D a G F u Z 2 V k J T I w V H l w Z T E 8 L 0 l 0 Z W 1 Q Y X R o P j w v S X R l b U x v Y 2 F 0 a W 9 u P j x T d G F i b G V F b n R y a W V z I C 8 + P C 9 J d G V t P j x J d G V t P j x J d G V t T G 9 j Y X R p b 2 4 + P E l 0 Z W 1 U e X B l P k Z v c m 1 1 b G E 8 L 0 l 0 Z W 1 U e X B l P j x J d G V t U G F 0 a D 5 T Z W N 0 a W 9 u M S 9 m Y W N 0 X 2 J v b 2 t p b m d z L 1 J l c G x h Y 2 V k J T I w V m F s d W U 8 L 0 l 0 Z W 1 Q Y X R o P j w v S X R l b U x v Y 2 F 0 a W 9 u P j x T d G F i b G V F b n R y a W V z I C 8 + P C 9 J d G V t P j x J d G V t P j x J d G V t T G 9 j Y X R p b 2 4 + P E l 0 Z W 1 U e X B l P k Z v c m 1 1 b G E 8 L 0 l 0 Z W 1 U e X B l P j x J d G V t U G F 0 a D 5 T Z W N 0 a W 9 u M S 9 k a W 1 f c m 9 v b X M v U m V u Y W 1 l Z C U y M E N v b H V t b n M 8 L 0 l 0 Z W 1 Q Y X R o P j w v S X R l b U x v Y 2 F 0 a W 9 u P j x T d G F i b G V F b n R y a W V z I C 8 + P C 9 J d G V t P j x J d G V t P j x J d G V t T G 9 j Y X R p b 2 4 + P E l 0 Z W 1 U e X B l P k Z v c m 1 1 b G E 8 L 0 l 0 Z W 1 U e X B l P j x J d G V t U G F 0 a D 5 T Z W N 0 a W 9 u M S 9 k a W 1 f Z G F 0 Z S 9 S Z X B s Y W N l Z C U y M F Z h b H V l P C 9 J d G V t U G F 0 a D 4 8 L 0 l 0 Z W 1 M b 2 N h d G l v b j 4 8 U 3 R h Y m x l R W 5 0 c m l l c y A v P j w v S X R l b T 4 8 S X R l b T 4 8 S X R l b U x v Y 2 F 0 a W 9 u P j x J d G V t V H l w Z T 5 G b 3 J t d W x h P C 9 J d G V t V H l w Z T 4 8 S X R l b V B h d G g + U 2 V j d G l v b j E v Z G l t X 2 R h d G U v U m V w b G F j Z W Q l M j B W Y W x 1 Z T E 8 L 0 l 0 Z W 1 Q Y X R o P j w v S X R l b U x v Y 2 F 0 a W 9 u P j x T d G F i b G V F b n R y a W V z I C 8 + P C 9 J d G V t P j x J d G V t P j x J d G V t T G 9 j Y X R p b 2 4 + P E l 0 Z W 1 U e X B l P k Z v c m 1 1 b G E 8 L 0 l 0 Z W 1 U e X B l P j x J d G V t U G F 0 a D 5 T Z W N 0 a W 9 u M S 9 k a W 1 f Z G F 0 Z S 9 D a G F u Z 2 V k J T I w V H l w Z T E 8 L 0 l 0 Z W 1 Q Y X R o P j w v S X R l b U x v Y 2 F 0 a W 9 u P j x T d G F i b G V F b n R y a W V z I C 8 + P C 9 J d G V t P j x J d G V t P j x J d G V t T G 9 j Y X R p b 2 4 + P E l 0 Z W 1 U e X B l P k Z v c m 1 1 b G E 8 L 0 l 0 Z W 1 U e X B l P j x J d G V t U G F 0 a D 5 T Z W N 0 a W 9 u M S 9 k a W 1 f Z G F 0 Z S 9 S Z X B s Y W N l Z C U y M F Z h b H V l M j w v S X R l b V B h d G g + P C 9 J d G V t T G 9 j Y X R p b 2 4 + P F N 0 Y W J s Z U V u d H J p Z X M g L z 4 8 L 0 l 0 Z W 0 + P E l 0 Z W 0 + P E l 0 Z W 1 M b 2 N h d G l v b j 4 8 S X R l b V R 5 c G U + R m 9 y b X V s Y T w v S X R l b V R 5 c G U + P E l 0 Z W 1 Q Y X R o P l N l Y 3 R p b 2 4 x L 2 R p b V 9 k Y X R l L 1 J l c G x h Y 2 V k J T I w V m F s d W U z P C 9 J d G V t U G F 0 a D 4 8 L 0 l 0 Z W 1 M b 2 N h d G l v b j 4 8 U 3 R h Y m x l R W 5 0 c m l l c y A v P j w v S X R l b T 4 8 S X R l b T 4 8 S X R l b U x v Y 2 F 0 a W 9 u P j x J d G V t V H l w Z T 5 G b 3 J t d W x h P C 9 J d G V t V H l w Z T 4 8 S X R l b V B h d G g + U 2 V j d G l v b j E v Z G l t X 2 R h d G U v U m V w b G F j Z W Q l M j B W Y W x 1 Z T Q 8 L 0 l 0 Z W 1 Q Y X R o P j w v S X R l b U x v Y 2 F 0 a W 9 u P j x T d G F i b G V F b n R y a W V z I C 8 + P C 9 J d G V t P j x J d G V t P j x J d G V t T G 9 j Y X R p b 2 4 + P E l 0 Z W 1 U e X B l P k Z v c m 1 1 b G E 8 L 0 l 0 Z W 1 U e X B l P j x J d G V t U G F 0 a D 5 T Z W N 0 a W 9 u M S 9 m Y W N 0 X 2 J v b 2 t p b m d z L 0 F k Z G V k J T I w Q 2 9 u Z G l 0 a W 9 u Y W w l M j B D b 2 x 1 b W 4 8 L 0 l 0 Z W 1 Q Y X R o P j w v S X R l b U x v Y 2 F 0 a W 9 u P j x T d G F i b G V F b n R y a W V z I C 8 + P C 9 J d G V t P j x J d G V t P j x J d G V t T G 9 j Y X R p b 2 4 + P E l 0 Z W 1 U e X B l P k Z v c m 1 1 b G E 8 L 0 l 0 Z W 1 U e X B l P j x J d G V t U G F 0 a D 5 T Z W N 0 a W 9 u M S 9 m Y W N 0 X 2 J v b 2 t p b m d z L 1 J l b m F t Z W Q l M j B D b 2 x 1 b W 5 z P C 9 J d G V t U G F 0 a D 4 8 L 0 l 0 Z W 1 M b 2 N h d G l v b j 4 8 U 3 R h Y m x l R W 5 0 c m l l c y A v P j w v S X R l b T 4 8 L 0 l 0 Z W 1 z P j w v T G 9 j Y W x Q Y W N r Y W d l T W V 0 Y W R h d G F G a W x l P h Y A A A B Q S w U G A A A A A A A A A A A A A A A A A A A A A A A A J g E A A A E A A A D Q j J 3 f A R X R E Y x 6 A M B P w p f r A Q A A A K F J Q F 7 q / d t K i i O m h d / b 6 1 Y A A A A A A g A A A A A A E G Y A A A A B A A A g A A A A P 7 5 O N m 4 U w / I c e O Q Z p 0 e U V s N G l O V / t d N 8 Y O I T E v Y / I 5 o A A A A A D o A A A A A C A A A g A A A A W 9 p E 0 H A q k h R h 7 D z + C e i q R l x Z R 8 q i 9 E 8 d q h e U 6 x 2 N y 4 9 Q A A A A 2 8 B R 0 v O x D E + J y s 1 D l 8 R 5 Q f i + 6 3 S r k S I n o + S + c 5 U J W r k a H 9 2 k d J X 9 u 9 T T z l S w + m x i 6 u C p n Z A E Q 9 4 1 q 6 B M e p 4 R S a W 2 D H V r 9 C U 6 X t m f U R q T 8 S t A A A A A L 8 d U s 0 q m / S j u g X E G s W 4 B w 5 V u t K o I p N K v m l g A T q M y V L U k S J G + 3 1 T c V + x a f B A q z c Q V o B m g T V i l B B + Y v z V H f G Z J s A = = < / D a t a M a s h u p > 
</file>

<file path=customXml/item33.xml>��< ? x m l   v e r s i o n = " 1 . 0 "   e n c o d i n g = " U T F - 1 6 " ? > < G e m i n i   x m l n s = " h t t p : / / g e m i n i / p i v o t c u s t o m i z a t i o n / a 4 c d a 9 9 6 - 7 3 a 2 - 4 4 6 e - b 4 c 4 - a 2 7 d 8 6 b 4 0 d 2 5 " > < C u s t o m C o n t e n t > < ! [ C D A T A [ < ? x m l   v e r s i o n = " 1 . 0 "   e n c o d i n g = " u t f - 1 6 " ? > < S e t t i n g s > < C a l c u l a t e d F i e l d s > < i t e m > < M e a s u r e N a m e > T o t a l   R e v e n u e < / M e a s u r e N a m e > < D i s p l a y N a m e > T o t a l   R e v e n u e < / D i s p l a y N a m e > < V i s i b l e > F a l s e < / V i s i b l e > < / i t e m > < i t e m > < M e a s u r e N a m e > T o t a l   B o o k i n g s < / M e a s u r e N a m e > < D i s p l a y N a m e > T o t a l   B o o k i n g s < / D i s p l a y N a m e > < V i s i b l e > F a l s e < / V i s i b l e > < / i t e m > < i t e m > < M e a s u r e N a m e > O c c u p a n c y   R a t e < / M e a s u r e N a m e > < D i s p l a y N a m e > O c c u p a n c y   R a t e < / D i s p l a y N a m e > < V i s i b l e > F a l s e < / V i s i b l e > < / i t e m > < i t e m > < M e a s u r e N a m e > C a n c e l l a t i o n   r a t e < / M e a s u r e N a m e > < D i s p l a y N a m e > C a n c e l l a t i o n   r a t e < / D i s p l a y N a m e > < V i s i b l e > F a l s e < / V i s i b l e > < / i t e m > < i t e m > < M e a s u r e N a m e > A v e r a g e   R e v e n u e   p e r   B o o k i n g < / M e a s u r e N a m e > < D i s p l a y N a m e > A v e r a g e   R e v e n u e   p e r   B o o k i n g < / D i s p l a y N a m e > < V i s i b l e > F a l s e < / V i s i b l e > < / i t e m > < i t e m > < M e a s u r e N a m e > R e v e n u e   L o s s < / M e a s u r e N a m e > < D i s p l a y N a m e > R e v e n u e   L o s s < / D i s p l a y N a m e > < V i s i b l e > F a l s e < / V i s i b l e > < / i t e m > < i t e m > < M e a s u r e N a m e > u t i l i z a t i o n   r a t e < / M e a s u r e N a m e > < D i s p l a y N a m e > u t i l i z a t i o n   r a t e < / D i s p l a y N a m e > < V i s i b l e > F a l s e < / V i s i b l e > < / i t e m > < i t e m > < M e a s u r e N a m e > U t i l i z e d   C a p a c i t y < / M e a s u r e N a m e > < D i s p l a y N a m e > U t i l i z e d   C a p a c i t y < / D i s p l a y N a m e > < V i s i b l e > F a l s e < / V i s i b l e > < / i t e m > < i t e m > < M e a s u r e N a m e > C a n c e l l e d   b o o k i n g s < / M e a s u r e N a m e > < D i s p l a y N a m e > C a n c e l l e d   b o o k i n g s < / D i s p l a y N a m e > < V i s i b l e > F a l s e < / V i s i b l e > < / i t e m > < / C a l c u l a t e d F i e l d s > < S A H o s t H a s h > 0 < / S A H o s t H a s h > < G e m i n i F i e l d L i s t V i s i b l e > T r u e < / G e m i n i F i e l d L i s t V i s i b l e > < / S e t t i n g s > ] ] > < / C u s t o m C o n t e n t > < / G e m i n i > 
</file>

<file path=customXml/item34.xml>��< ? x m l   v e r s i o n = " 1 . 0 "   e n c o d i n g = " U T F - 1 6 " ? > < G e m i n i   x m l n s = " h t t p : / / g e m i n i / p i v o t c u s t o m i z a t i o n / S a n d b o x N o n E m p t y " > < C u s t o m C o n t e n t > < ! [ C D A T A [ 1 ] ] > < / C u s t o m C o n t e n t > < / G e m i n i > 
</file>

<file path=customXml/item35.xml>��< ? x m l   v e r s i o n = " 1 . 0 "   e n c o d i n g = " U T F - 1 6 " ? > < G e m i n i   x m l n s = " h t t p : / / g e m i n i / p i v o t c u s t o m i z a t i o n / a d e b e 6 5 9 - 0 6 b d - 4 a e 1 - a 0 1 7 - a a 6 6 7 f e 0 3 6 e a " > < C u s t o m C o n t e n t > < ! [ C D A T A [ < ? x m l   v e r s i o n = " 1 . 0 "   e n c o d i n g = " u t f - 1 6 " ? > < S e t t i n g s > < C a l c u l a t e d F i e l d s > < i t e m > < M e a s u r e N a m e > T o t a l   R e v e n u e < / M e a s u r e N a m e > < D i s p l a y N a m e > T o t a l   R e v e n u e < / D i s p l a y N a m e > < V i s i b l e > F a l s e < / V i s i b l e > < / i t e m > < i t e m > < M e a s u r e N a m e > T o t a l   B o o k i n g s < / M e a s u r e N a m e > < D i s p l a y N a m e > T o t a l   B o o k i n g s < / D i s p l a y N a m e > < V i s i b l e > F a l s e < / V i s i b l e > < / i t e m > < i t e m > < M e a s u r e N a m e > O c c u p a n c y   R a t e < / M e a s u r e N a m e > < D i s p l a y N a m e > O c c u p a n c y   R a t e < / D i s p l a y N a m e > < V i s i b l e > F a l s e < / V i s i b l e > < / i t e m > < i t e m > < M e a s u r e N a m e > C a n c e l l a t i o n   r a t e < / M e a s u r e N a m e > < D i s p l a y N a m e > C a n c e l l a t i o n   r a t e < / D i s p l a y N a m e > < V i s i b l e > F a l s e < / V i s i b l e > < / i t e m > < i t e m > < M e a s u r e N a m e > A v e r a g e   R e v e n u e   p e r   B o o k i n g < / M e a s u r e N a m e > < D i s p l a y N a m e > A v e r a g e   R e v e n u e   p e r   B o o k i n g < / D i s p l a y N a m e > < V i s i b l e > F a l s e < / V i s i b l e > < / i t e m > < i t e m > < M e a s u r e N a m e > R e v e n u e   L o s s < / M e a s u r e N a m e > < D i s p l a y N a m e > R e v e n u e   L o s s < / D i s p l a y N a m e > < V i s i b l e > F a l s e < / V i s i b l e > < / i t e m > < i t e m > < M e a s u r e N a m e > u t i l i z a t i o n   r a t e < / M e a s u r e N a m e > < D i s p l a y N a m e > u t i l i z a t i o n   r a t e < / D i s p l a y N a m e > < V i s i b l e > F a l s e < / V i s i b l e > < / i t e m > < i t e m > < M e a s u r e N a m e > U t i l i z e d   C a p a c i t y < / M e a s u r e N a m e > < D i s p l a y N a m e > U t i l i z e d   C a p a c i t y < / D i s p l a y N a m e > < V i s i b l e > F a l s e < / V i s i b l e > < / i t e m > < i t e m > < M e a s u r e N a m e > C a n c e l l e d   b o o k i n g s < / M e a s u r e N a m e > < D i s p l a y N a m e > C a n c e l l e d   b o o k i n g s < / D i s p l a y N a m e > < V i s i b l e > F a l s e < / V i s i b l e > < / i t e m > < / C a l c u l a t e d F i e l d s > < S A H o s t H a s h > 0 < / S A H o s t H a s h > < G e m i n i F i e l d L i s t V i s i b l e > T r u e < / G e m i n i F i e l d L i s t V i s i b l e > < / S e t t i n g s > ] ] > < / C u s t o m C o n t e n t > < / G e m i n i > 
</file>

<file path=customXml/item36.xml>��< ? x m l   v e r s i o n = " 1 . 0 "   e n c o d i n g = " U T F - 1 6 " ? > < G e m i n i   x m l n s = " h t t p : / / g e m i n i / p i v o t c u s t o m i z a t i o n / T a b l e X M L _ d i m _ r o o m s _ e f 7 2 d 6 6 8 - 5 a 9 a - 4 0 d 7 - a 6 5 6 - 8 1 4 0 b b 8 8 6 4 0 a " > < C u s t o m C o n t e n t > < ! [ C D A T A [ < T a b l e W i d g e t G r i d S e r i a l i z a t i o n   x m l n s : x s d = " h t t p : / / w w w . w 3 . o r g / 2 0 0 1 / X M L S c h e m a "   x m l n s : x s i = " h t t p : / / w w w . w 3 . o r g / 2 0 0 1 / X M L S c h e m a - i n s t a n c e " > < C o l u m n S u g g e s t e d T y p e   / > < C o l u m n F o r m a t   / > < C o l u m n A c c u r a c y   / > < C o l u m n C u r r e n c y S y m b o l   / > < C o l u m n P o s i t i v e P a t t e r n   / > < C o l u m n N e g a t i v e P a t t e r n   / > < C o l u m n W i d t h s > < i t e m > < k e y > < s t r i n g > r o o m _ c a t e g o r y < / s t r i n g > < / k e y > < v a l u e > < i n t > 1 6 1 < / i n t > < / v a l u e > < / i t e m > < i t e m > < k e y > < s t r i n g > r o o m _ c l a s s < / s t r i n g > < / k e y > < v a l u e > < i n t > 1 3 1 < / i n t > < / v a l u e > < / i t e m > < / C o l u m n W i d t h s > < C o l u m n D i s p l a y I n d e x > < i t e m > < k e y > < s t r i n g > r o o m _ c a t e g o r y < / s t r i n g > < / k e y > < v a l u e > < i n t > 1 < / i n t > < / v a l u e > < / i t e m > < i t e m > < k e y > < s t r i n g > r o o m _ c l a s s < / s t r i n g > < / k e y > < v a l u e > < i n t > 0 < / i n t > < / v a l u e > < / i t e m > < / C o l u m n D i s p l a y I n d e x > < C o l u m n F r o z e n   / > < C o l u m n C h e c k e d   / > < C o l u m n F i l t e r   / > < S e l e c t i o n F i l t e r   / > < F i l t e r P a r a m e t e r s   / > < I s S o r t D e s c e n d i n g > f a l s e < / I s S o r t D e s c e n d i n g > < / T a b l e W i d g e t G r i d S e r i a l i z a t i o n > ] ] > < / C u s t o m C o n t e n t > < / G e m i n i > 
</file>

<file path=customXml/item37.xml>��< ? x m l   v e r s i o n = " 1 . 0 "   e n c o d i n g = " U T F - 1 6 " ? > < G e m i n i   x m l n s = " h t t p : / / g e m i n i / p i v o t c u s t o m i z a t i o n / T a b l e X M L _ f a c t _ b o o k i n g s _ 8 d 3 0 a d 1 d - f d 6 7 - 4 e 6 b - 9 5 9 0 - 3 a d b 2 6 0 1 e 5 f e " > < C u s t o m C o n t e n t > < ! [ C D A T A [ < T a b l e W i d g e t G r i d S e r i a l i z a t i o n   x m l n s : x s d = " h t t p : / / w w w . w 3 . o r g / 2 0 0 1 / X M L S c h e m a "   x m l n s : x s i = " h t t p : / / w w w . w 3 . o r g / 2 0 0 1 / X M L S c h e m a - i n s t a n c e " > < C o l u m n S u g g e s t e d T y p e   / > < C o l u m n F o r m a t   / > < C o l u m n A c c u r a c y   / > < C o l u m n C u r r e n c y S y m b o l   / > < C o l u m n P o s i t i v e P a t t e r n   / > < C o l u m n N e g a t i v e P a t t e r n   / > < C o l u m n W i d t h s > < i t e m > < k e y > < s t r i n g > b o o k i n g _ i d < / s t r i n g > < / k e y > < v a l u e > < i n t > 1 2 8 < / i n t > < / v a l u e > < / i t e m > < i t e m > < k e y > < s t r i n g > p r o p e r t y _ i d < / s t r i n g > < / k e y > < v a l u e > < i n t > 1 3 4 < / i n t > < / v a l u e > < / i t e m > < i t e m > < k e y > < s t r i n g > b o o k i n g _ d a t e < / s t r i n g > < / k e y > < v a l u e > < i n t > 1 4 8 < / i n t > < / v a l u e > < / i t e m > < i t e m > < k e y > < s t r i n g > c h e c k _ i n _ d a t e < / s t r i n g > < / k e y > < v a l u e > < i n t > 1 5 3 < / i n t > < / v a l u e > < / i t e m > < i t e m > < k e y > < s t r i n g > c h e c k o u t _ d a t e < / s t r i n g > < / k e y > < v a l u e > < i n t > 1 5 5 < / i n t > < / v a l u e > < / i t e m > < i t e m > < k e y > < s t r i n g > n o _ g u e s t s < / s t r i n g > < / k e y > < v a l u e > < i n t > 1 2 2 < / i n t > < / v a l u e > < / i t e m > < i t e m > < k e y > < s t r i n g > r o o m _ c a t e g o r y < / s t r i n g > < / k e y > < v a l u e > < i n t > 1 6 1 < / i n t > < / v a l u e > < / i t e m > < i t e m > < k e y > < s t r i n g > b o o k i n g _ p l a t f o r m < / s t r i n g > < / k e y > < v a l u e > < i n t > 1 8 1 < / i n t > < / v a l u e > < / i t e m > < i t e m > < k e y > < s t r i n g > r a t i n g s _ g i v e n < / s t r i n g > < / k e y > < v a l u e > < i n t > 1 4 7 < / i n t > < / v a l u e > < / i t e m > < i t e m > < k e y > < s t r i n g > b o o k i n g _ s t a t u s < / s t r i n g > < / k e y > < v a l u e > < i n t > 1 6 1 < / i n t > < / v a l u e > < / i t e m > < i t e m > < k e y > < s t r i n g > r e v e n u e _ g e n e r a t e d < / s t r i n g > < / k e y > < v a l u e > < i n t > 1 9 3 < / i n t > < / v a l u e > < / i t e m > < i t e m > < k e y > < s t r i n g > r e v e n u e _ r e a l i z e d < / s t r i n g > < / k e y > < v a l u e > < i n t > 1 7 5 < / i n t > < / v a l u e > < / i t e m > < i t e m > < k e y > < s t r i n g > R a t i n g < / s t r i n g > < / k e y > < v a l u e > < i n t > 9 2 < / i n t > < / v a l u e > < / i t e m > < / C o l u m n W i d t h s > < C o l u m n D i s p l a y I n d e x > < i t e m > < k e y > < s t r i n g > b o o k i n g _ i d < / s t r i n g > < / k e y > < v a l u e > < i n t > 0 < / i n t > < / v a l u e > < / i t e m > < i t e m > < k e y > < s t r i n g > p r o p e r t y _ i d < / s t r i n g > < / k e y > < v a l u e > < i n t > 1 < / i n t > < / v a l u e > < / i t e m > < i t e m > < k e y > < s t r i n g > b o o k i n g _ d a t e < / s t r i n g > < / k e y > < v a l u e > < i n t > 2 < / i n t > < / v a l u e > < / i t e m > < i t e m > < k e y > < s t r i n g > c h e c k _ i n _ d a t e < / s t r i n g > < / k e y > < v a l u e > < i n t > 3 < / i n t > < / v a l u e > < / i t e m > < i t e m > < k e y > < s t r i n g > c h e c k o u t _ d a t e < / s t r i n g > < / k e y > < v a l u e > < i n t > 4 < / i n t > < / v a l u e > < / i t e m > < i t e m > < k e y > < s t r i n g > n o _ g u e s t s < / s t r i n g > < / k e y > < v a l u e > < i n t > 5 < / i n t > < / v a l u e > < / i t e m > < i t e m > < k e y > < s t r i n g > r o o m _ c a t e g o r y < / s t r i n g > < / k e y > < v a l u e > < i n t > 6 < / i n t > < / v a l u e > < / i t e m > < i t e m > < k e y > < s t r i n g > b o o k i n g _ p l a t f o r m < / s t r i n g > < / k e y > < v a l u e > < i n t > 7 < / i n t > < / v a l u e > < / i t e m > < i t e m > < k e y > < s t r i n g > r a t i n g s _ g i v e n < / s t r i n g > < / k e y > < v a l u e > < i n t > 8 < / i n t > < / v a l u e > < / i t e m > < i t e m > < k e y > < s t r i n g > b o o k i n g _ s t a t u s < / s t r i n g > < / k e y > < v a l u e > < i n t > 9 < / i n t > < / v a l u e > < / i t e m > < i t e m > < k e y > < s t r i n g > r e v e n u e _ g e n e r a t e d < / s t r i n g > < / k e y > < v a l u e > < i n t > 1 0 < / i n t > < / v a l u e > < / i t e m > < i t e m > < k e y > < s t r i n g > r e v e n u e _ r e a l i z e d < / s t r i n g > < / k e y > < v a l u e > < i n t > 1 1 < / i n t > < / v a l u e > < / i t e m > < i t e m > < k e y > < s t r i n g > R a t i n g < / s t r i n g > < / k e y > < v a l u e > < i n t > 1 2 < / i n t > < / v a l u e > < / i t e m > < / C o l u m n D i s p l a y I n d e x > < C o l u m n F r o z e n   / > < C o l u m n C h e c k e d   / > < C o l u m n F i l t e r   / > < S e l e c t i o n F i l t e r   / > < F i l t e r P a r a m e t e r s   / > < I s S o r t D e s c e n d i n g > f a l s e < / I s S o r t D e s c e n d i n g > < / T a b l e W i d g e t G r i d S e r i a l i z a t i o n > ] ] > < / C u s t o m C o n t e n t > < / G e m i n i > 
</file>

<file path=customXml/item38.xml>��< ? x m l   v e r s i o n = " 1 . 0 "   e n c o d i n g = " U T F - 1 6 " ? > < G e m i n i   x m l n s = " h t t p : / / g e m i n i / p i v o t c u s t o m i z a t i o n / f 5 a a e b 2 2 - f a b 2 - 4 4 4 4 - b 6 5 1 - 6 8 4 8 4 a 4 b 2 e 4 0 " > < C u s t o m C o n t e n t > < ! [ C D A T A [ < ? x m l   v e r s i o n = " 1 . 0 "   e n c o d i n g = " u t f - 1 6 " ? > < S e t t i n g s > < C a l c u l a t e d F i e l d s > < i t e m > < M e a s u r e N a m e > T o t a l   R e v e n u e < / M e a s u r e N a m e > < D i s p l a y N a m e > T o t a l   R e v e n u e < / D i s p l a y N a m e > < V i s i b l e > F a l s e < / V i s i b l e > < / i t e m > < i t e m > < M e a s u r e N a m e > T o t a l   B o o k i n g s < / M e a s u r e N a m e > < D i s p l a y N a m e > T o t a l   B o o k i n g s < / D i s p l a y N a m e > < V i s i b l e > F a l s e < / V i s i b l e > < / i t e m > < i t e m > < M e a s u r e N a m e > O c c u p a n c y   R a t e < / M e a s u r e N a m e > < D i s p l a y N a m e > O c c u p a n c y   R a t e < / D i s p l a y N a m e > < V i s i b l e > F a l s e < / V i s i b l e > < / i t e m > < i t e m > < M e a s u r e N a m e > C a n c e l l a t i o n   r a t e < / M e a s u r e N a m e > < D i s p l a y N a m e > C a n c e l l a t i o n   r a t e < / D i s p l a y N a m e > < V i s i b l e > F a l s e < / V i s i b l e > < / i t e m > < i t e m > < M e a s u r e N a m e > A v e r a g e   R e v e n u e   p e r   B o o k i n g < / M e a s u r e N a m e > < D i s p l a y N a m e > A v e r a g e   R e v e n u e   p e r   B o o k i n g < / D i s p l a y N a m e > < V i s i b l e > F a l s e < / V i s i b l e > < / i t e m > < i t e m > < M e a s u r e N a m e > R e v e n u e   L o s s < / M e a s u r e N a m e > < D i s p l a y N a m e > R e v e n u e   L o s s < / D i s p l a y N a m e > < V i s i b l e > F a l s e < / V i s i b l e > < / i t e m > < i t e m > < M e a s u r e N a m e > u t i l i z a t i o n   r a t e < / M e a s u r e N a m e > < D i s p l a y N a m e > u t i l i z a t i o n   r a t e < / D i s p l a y N a m e > < V i s i b l e > F a l s e < / V i s i b l e > < / i t e m > < i t e m > < M e a s u r e N a m e > U t i l i z e d   C a p a c i t y < / M e a s u r e N a m e > < D i s p l a y N a m e > U t i l i z e d   C a p a c i t y < / D i s p l a y N a m e > < V i s i b l e > F a l s e < / V i s i b l e > < / i t e m > < / C a l c u l a t e d F i e l d s > < S A H o s t H a s h > 0 < / S A H o s t H a s h > < G e m i n i F i e l d L i s t V i s i b l e > T r u e < / G e m i n i F i e l d L i s t V i s i b l e > < / S e t t i n g s > ] ] > < / C u s t o m C o n t e n t > < / G e m i n i > 
</file>

<file path=customXml/item39.xml>��< ? x m l   v e r s i o n = " 1 . 0 "   e n c o d i n g = " U T F - 1 6 " ? > < G e m i n i   x m l n s = " h t t p : / / g e m i n i / p i v o t c u s t o m i z a t i o n / 9 8 8 a a 9 4 9 - 2 d 8 8 - 4 e a 7 - a c a f - 8 d f a 3 c 9 a 4 1 0 0 " > < C u s t o m C o n t e n t > < ! [ C D A T A [ < ? x m l   v e r s i o n = " 1 . 0 "   e n c o d i n g = " u t f - 1 6 " ? > < S e t t i n g s > < C a l c u l a t e d F i e l d s > < i t e m > < M e a s u r e N a m e > T o t a l   R e v e n u e < / M e a s u r e N a m e > < D i s p l a y N a m e > T o t a l   R e v e n u e < / D i s p l a y N a m e > < V i s i b l e > F a l s e < / V i s i b l e > < / i t e m > < i t e m > < M e a s u r e N a m e > T o t a l   B o o k i n g s < / M e a s u r e N a m e > < D i s p l a y N a m e > T o t a l   B o o k i n g s < / D i s p l a y N a m e > < V i s i b l e > F a l s e < / V i s i b l e > < / i t e m > < i t e m > < M e a s u r e N a m e > O c c u p a n c y   R a t e < / M e a s u r e N a m e > < D i s p l a y N a m e > O c c u p a n c y   R a t e < / D i s p l a y N a m e > < V i s i b l e > F a l s e < / V i s i b l e > < / i t e m > < i t e m > < M e a s u r e N a m e > C a n c e l l a t i o n   r a t e < / M e a s u r e N a m e > < D i s p l a y N a m e > C a n c e l l a t i o n   r a t e < / D i s p l a y N a m e > < V i s i b l e > F a l s e < / V i s i b l e > < / i t e m > < i t e m > < M e a s u r e N a m e > A v e r a g e   R e v e n u e   p e r   B o o k i n g < / M e a s u r e N a m e > < D i s p l a y N a m e > A v e r a g e   R e v e n u e   p e r   B o o k i n g < / D i s p l a y N a m e > < V i s i b l e > F a l s e < / V i s i b l e > < / i t e m > < i t e m > < M e a s u r e N a m e > R e v e n u e   L o s s < / M e a s u r e N a m e > < D i s p l a y N a m e > R e v e n u e   L o s s < / D i s p l a y N a m e > < V i s i b l e > F a l s e < / V i s i b l e > < / i t e m > < i t e m > < M e a s u r e N a m e > u t i l i z a t i o n   r a t e < / M e a s u r e N a m e > < D i s p l a y N a m e > u t i l i z a t i o n   r a t e < / D i s p l a y N a m e > < V i s i b l e > F a l s e < / V i s i b l e > < / i t e m > < i t e m > < M e a s u r e N a m e > U t i l i z e d   C a p a c i t y < / M e a s u r e N a m e > < D i s p l a y N a m e > U t i l i z e d   C a p a c i t y < / D i s p l a y N a m e > < V i s i b l e > F a l s e < / V i s i b l e > < / i t e m > < / C a l c u l a t e d F i e l d s > < S A H o s t H a s h > 0 < / S A H o s t H a s h > < G e m i n i F i e l d L i s t V i s i b l e > T r u e < / G e m i n i F i e l d L i s t V i s i b l e > < / S e t t i n g s > ] ] > < / 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40.xml>��< ? x m l   v e r s i o n = " 1 . 0 "   e n c o d i n g = " U T F - 1 6 " ? > < G e m i n i   x m l n s = " h t t p : / / g e m i n i / p i v o t c u s t o m i z a t i o n / I s S a n d b o x E m b e d d e d " > < C u s t o m C o n t e n t > < ! [ C D A T A [ y e s ] ] > < / C u s t o m C o n t e n t > < / G e m i n i > 
</file>

<file path=customXml/item5.xml>��< ? x m l   v e r s i o n = " 1 . 0 "   e n c o d i n g = " U T F - 1 6 " ? > < G e m i n i   x m l n s = " h t t p : / / g e m i n i / p i v o t c u s t o m i z a t i o n / d 1 8 1 6 6 4 5 - 5 0 5 4 - 4 0 2 b - a 5 e d - 2 f 9 5 0 3 f c 3 0 3 5 " > < C u s t o m C o n t e n t > < ! [ C D A T A [ < ? x m l   v e r s i o n = " 1 . 0 "   e n c o d i n g = " u t f - 1 6 " ? > < S e t t i n g s > < C a l c u l a t e d F i e l d s > < i t e m > < M e a s u r e N a m e > T o t a l   R e v e n u e < / M e a s u r e N a m e > < D i s p l a y N a m e > T o t a l   R e v e n u e < / D i s p l a y N a m e > < V i s i b l e > F a l s e < / V i s i b l e > < / i t e m > < i t e m > < M e a s u r e N a m e > T o t a l   B o o k i n g s < / M e a s u r e N a m e > < D i s p l a y N a m e > T o t a l   B o o k i n g s < / D i s p l a y N a m e > < V i s i b l e > F a l s e < / V i s i b l e > < / i t e m > < i t e m > < M e a s u r e N a m e > O c c u p a n c y   R a t e < / M e a s u r e N a m e > < D i s p l a y N a m e > O c c u p a n c y   R a t e < / D i s p l a y N a m e > < V i s i b l e > F a l s e < / V i s i b l e > < / i t e m > < i t e m > < M e a s u r e N a m e > C a n c e l l a t i o n   r a t e < / M e a s u r e N a m e > < D i s p l a y N a m e > C a n c e l l a t i o n   r a t e < / D i s p l a y N a m e > < V i s i b l e > F a l s e < / V i s i b l e > < / i t e m > < i t e m > < M e a s u r e N a m e > A v e r a g e   R e v e n u e   p e r   B o o k i n g < / M e a s u r e N a m e > < D i s p l a y N a m e > A v e r a g e   R e v e n u e   p e r   B o o k i n g < / D i s p l a y N a m e > < V i s i b l e > F a l s e < / V i s i b l e > < / i t e m > < i t e m > < M e a s u r e N a m e > R e v e n u e   L o s s < / M e a s u r e N a m e > < D i s p l a y N a m e > R e v e n u e   L o s s < / D i s p l a y N a m e > < V i s i b l e > F a l s e < / V i s i b l e > < / i t e m > < i t e m > < M e a s u r e N a m e > u t i l i z a t i o n   r a t e < / M e a s u r e N a m e > < D i s p l a y N a m e > u t i l i z a t i o n   r a t e < / D i s p l a y N a m e > < V i s i b l e > F a l s e < / V i s i b l e > < / i t e m > < i t e m > < M e a s u r e N a m e > U t i l i z e d   C a p a c i t y < / M e a s u r e N a m e > < D i s p l a y N a m e > U t i l i z e d   C a p a c i t y < / D i s p l a y N a m e > < V i s i b l e > F a l s e < / V i s i b l e > < / i t e m > < i t e m > < M e a s u r e N a m e > C a n c e l l e d   b o o k i n g s < / M e a s u r e N a m e > < D i s p l a y N a m e > C a n c e l l e d   b o o k i n g s < / D i s p l a y N a m e > < V i s i b l e > F a l s e < / V i s i b l e > < / i t e m > < / C a l c u l a t e d F i e l d s > < S A H o s t H a s h > 0 < / S A H o s t H a s h > < G e m i n i F i e l d L i s t V i s i b l e > T r u e < / G e m i n i F i e l d L i s t V i s i b l e > < / S e t t i n g s > ] ] > < / C u s t o m C o n t e n t > < / G e m i n i > 
</file>

<file path=customXml/item6.xml>��< ? x m l   v e r s i o n = " 1 . 0 "   e n c o d i n g = " U T F - 1 6 " ? > < G e m i n i   x m l n s = " h t t p : / / g e m i n i / p i v o t c u s t o m i z a t i o n / 8 4 b 6 e f 1 3 - e 1 d d - 4 f 4 7 - 9 7 9 8 - 8 f 3 a 1 9 4 9 2 b 8 a " > < C u s t o m C o n t e n t > < ! [ C D A T A [ < ? x m l   v e r s i o n = " 1 . 0 "   e n c o d i n g = " u t f - 1 6 " ? > < S e t t i n g s > < C a l c u l a t e d F i e l d s > < i t e m > < M e a s u r e N a m e > T o t a l   R e v e n u e < / M e a s u r e N a m e > < D i s p l a y N a m e > T o t a l   R e v e n u e < / D i s p l a y N a m e > < V i s i b l e > F a l s e < / V i s i b l e > < / i t e m > < i t e m > < M e a s u r e N a m e > T o t a l   B o o k i n g s < / M e a s u r e N a m e > < D i s p l a y N a m e > T o t a l   B o o k i n g s < / D i s p l a y N a m e > < V i s i b l e > F a l s e < / V i s i b l e > < / i t e m > < i t e m > < M e a s u r e N a m e > O c c u p a n c y   R a t e < / M e a s u r e N a m e > < D i s p l a y N a m e > O c c u p a n c y   R a t e < / D i s p l a y N a m e > < V i s i b l e > F a l s e < / V i s i b l e > < / i t e m > < i t e m > < M e a s u r e N a m e > C a n c e l l a t i o n   r a t e < / M e a s u r e N a m e > < D i s p l a y N a m e > C a n c e l l a t i o n   r a t e < / D i s p l a y N a m e > < V i s i b l e > F a l s e < / V i s i b l e > < / i t e m > < i t e m > < M e a s u r e N a m e > A v e r a g e   R e v e n u e   p e r   B o o k i n g < / M e a s u r e N a m e > < D i s p l a y N a m e > A v e r a g e   R e v e n u e   p e r   B o o k i n g < / D i s p l a y N a m e > < V i s i b l e > F a l s e < / V i s i b l e > < / i t e m > < i t e m > < M e a s u r e N a m e > R e v e n u e   L o s s < / M e a s u r e N a m e > < D i s p l a y N a m e > R e v e n u e   L o s s < / D i s p l a y N a m e > < V i s i b l e > F a l s e < / V i s i b l e > < / i t e m > < i t e m > < M e a s u r e N a m e > u t i l i z a t i o n   r a t e < / M e a s u r e N a m e > < D i s p l a y N a m e > u t i l i z a t i o n   r a t e < / D i s p l a y N a m e > < V i s i b l e > F a l s e < / V i s i b l e > < / i t e m > < i t e m > < M e a s u r e N a m e > U t i l i z e d   C a p a c i t y < / M e a s u r e N a m e > < D i s p l a y N a m e > U t i l i z e d   C a p a c i t y < / D i s p l a y N a m e > < V i s i b l e > F a l s e < / V i s i b l e > < / i t e m > < i t e m > < M e a s u r e N a m e > C a n c e l l e d   b o o k i n g s < / M e a s u r e N a m e > < D i s p l a y N a m e > C a n c e l l e d   b o o k i n g s < / D i s p l a y N a m e > < V i s i b l e > F a l s e < / V i s i b l e > < / i t e m > < / C a l c u l a t e d F i e l d s > < S A H o s t H a s h > 0 < / S A H o s t H a s h > < G e m i n i F i e l d L i s t V i s i b l e > T r u e < / G e m i n i F i e l d L i s t V i s i b l e > < / S e t t i n g s > ] ] > < / C u s t o m C o n t e n t > < / G e m i n i > 
</file>

<file path=customXml/item7.xml>��< ? x m l   v e r s i o n = " 1 . 0 "   e n c o d i n g = " U T F - 1 6 " ? > < G e m i n i   x m l n s = " h t t p : / / g e m i n i / p i v o t c u s t o m i z a t i o n / c 0 c 8 b 6 5 a - 0 1 e 9 - 4 f 5 a - 9 7 9 f - 5 8 8 a 2 0 a 1 a 7 6 8 " > < C u s t o m C o n t e n t > < ! [ C D A T A [ < ? x m l   v e r s i o n = " 1 . 0 "   e n c o d i n g = " u t f - 1 6 " ? > < S e t t i n g s > < C a l c u l a t e d F i e l d s > < i t e m > < M e a s u r e N a m e > T o t a l   R e v e n u e < / M e a s u r e N a m e > < D i s p l a y N a m e > T o t a l   R e v e n u e < / D i s p l a y N a m e > < V i s i b l e > F a l s e < / V i s i b l e > < / i t e m > < i t e m > < M e a s u r e N a m e > T o t a l   B o o k i n g s < / M e a s u r e N a m e > < D i s p l a y N a m e > T o t a l   B o o k i n g s < / D i s p l a y N a m e > < V i s i b l e > F a l s e < / V i s i b l e > < / i t e m > < i t e m > < M e a s u r e N a m e > O c c u p a n c y   R a t e < / M e a s u r e N a m e > < D i s p l a y N a m e > O c c u p a n c y   R a t e < / D i s p l a y N a m e > < V i s i b l e > F a l s e < / V i s i b l e > < / i t e m > < i t e m > < M e a s u r e N a m e > C a n c e l l a t i o n   r a t e < / M e a s u r e N a m e > < D i s p l a y N a m e > C a n c e l l a t i o n   r a t e < / D i s p l a y N a m e > < V i s i b l e > F a l s e < / V i s i b l e > < / i t e m > < i t e m > < M e a s u r e N a m e > A v e r a g e   R e v e n u e   p e r   B o o k i n g < / M e a s u r e N a m e > < D i s p l a y N a m e > A v e r a g e   R e v e n u e   p e r   B o o k i n g < / D i s p l a y N a m e > < V i s i b l e > F a l s e < / V i s i b l e > < / i t e m > < i t e m > < M e a s u r e N a m e > R e v e n u e   L o s s < / M e a s u r e N a m e > < D i s p l a y N a m e > R e v e n u e   L o s s < / D i s p l a y N a m e > < V i s i b l e > F a l s e < / V i s i b l e > < / i t e m > < i t e m > < M e a s u r e N a m e > u t i l i z a t i o n   r a t e < / M e a s u r e N a m e > < D i s p l a y N a m e > u t i l i z a t i o n   r a t e < / D i s p l a y N a m e > < V i s i b l e > F a l s e < / V i s i b l e > < / i t e m > < i t e m > < M e a s u r e N a m e > U t i l i z e d   C a p a c i t y < / M e a s u r e N a m e > < D i s p l a y N a m e > U t i l i z e d   C a p a c i t y < / D i s p l a y N a m e > < V i s i b l e > F a l s e < / V i s i b l e > < / i t e m > < i t e m > < M e a s u r e N a m e > C a n c e l l e d   b o o k i n g s < / M e a s u r e N a m e > < D i s p l a y N a m e > C a n c e l l e d   b o o k i n g s < / D i s p l a y N a m e > < V i s i b l e > F a l s e < / V i s i b l e > < / i t e m > < / C a l c u l a t e d F i e l d s > < S A H o s t H a s h > 0 < / S A H o s t H a s h > < G e m i n i F i e l d L i s t V i s i b l e > T r u e < / G e m i n i F i e l d L i s t V i s i b l e > < / S e t t i n g s > ] ] > < / C u s t o m C o n t e n t > < / G e m i n i > 
</file>

<file path=customXml/item8.xml>��< ? x m l   v e r s i o n = " 1 . 0 "   e n c o d i n g = " U T F - 1 6 " ? > < G e m i n i   x m l n s = " h t t p : / / g e m i n i / p i v o t c u s t o m i z a t i o n / 6 1 9 b a 5 8 7 - a b 7 e - 4 e 5 1 - b a f e - c 5 b 4 6 4 2 7 1 d f f " > < C u s t o m C o n t e n t > < ! [ C D A T A [ < ? x m l   v e r s i o n = " 1 . 0 "   e n c o d i n g = " u t f - 1 6 " ? > < S e t t i n g s > < C a l c u l a t e d F i e l d s > < i t e m > < M e a s u r e N a m e > T o t a l   R e v e n u e < / M e a s u r e N a m e > < D i s p l a y N a m e > T o t a l   R e v e n u e < / D i s p l a y N a m e > < V i s i b l e > F a l s e < / V i s i b l e > < / i t e m > < i t e m > < M e a s u r e N a m e > T o t a l   B o o k i n g s < / M e a s u r e N a m e > < D i s p l a y N a m e > T o t a l   B o o k i n g s < / D i s p l a y N a m e > < V i s i b l e > F a l s e < / V i s i b l e > < / i t e m > < i t e m > < M e a s u r e N a m e > O c c u p a n c y   R a t e < / M e a s u r e N a m e > < D i s p l a y N a m e > O c c u p a n c y   R a t e < / D i s p l a y N a m e > < V i s i b l e > F a l s e < / V i s i b l e > < / i t e m > < i t e m > < M e a s u r e N a m e > C a n c e l l a t i o n   r a t e < / M e a s u r e N a m e > < D i s p l a y N a m e > C a n c e l l a t i o n   r a t e < / D i s p l a y N a m e > < V i s i b l e > F a l s e < / V i s i b l e > < / i t e m > < i t e m > < M e a s u r e N a m e > A v e r a g e   R e v e n u e   p e r   B o o k i n g < / M e a s u r e N a m e > < D i s p l a y N a m e > A v e r a g e   R e v e n u e   p e r   B o o k i n g < / D i s p l a y N a m e > < V i s i b l e > F a l s e < / V i s i b l e > < / i t e m > < i t e m > < M e a s u r e N a m e > R e v e n u e   L o s s < / M e a s u r e N a m e > < D i s p l a y N a m e > R e v e n u e   L o s s < / D i s p l a y N a m e > < V i s i b l e > F a l s e < / V i s i b l e > < / i t e m > < i t e m > < M e a s u r e N a m e > u t i l i z a t i o n   r a t e < / M e a s u r e N a m e > < D i s p l a y N a m e > u t i l i z a t i o n   r a t e < / D i s p l a y N a m e > < V i s i b l e > F a l s e < / V i s i b l e > < / i t e m > < i t e m > < M e a s u r e N a m e > U t i l i z e d   C a p a c i t y < / M e a s u r e N a m e > < D i s p l a y N a m e > U t i l i z e d   C a p a c i t y < / D i s p l a y N a m e > < V i s i b l e > F a l s e < / V i s i b l e > < / i t e m > < i t e m > < M e a s u r e N a m e > C a n c e l l e d   b o o k i n g s < / M e a s u r e N a m e > < D i s p l a y N a m e > C a n c e l l e d   b o o k i n g s < / D i s p l a y N a m e > < V i s i b l e > F a l s e < / V i s i b l e > < / i t e m > < / C a l c u l a t e d F i e l d s > < S A H o s t H a s h > 0 < / S A H o s t H a s h > < G e m i n i F i e l d L i s t V i s i b l e > T r u e < / G e m i n i F i e l d L i s t V i s i b l e > < / S e t t i n g s > ] ] > < / C u s t o m C o n t e n t > < / G e m i n i > 
</file>

<file path=customXml/item9.xml>��< ? x m l   v e r s i o n = " 1 . 0 "   e n c o d i n g = " U T F - 1 6 " ? > < G e m i n i   x m l n s = " h t t p : / / g e m i n i / p i v o t c u s t o m i z a t i o n / d d 4 c a 4 f b - 9 6 8 8 - 4 d 6 9 - a 7 3 b - 2 d 2 b 8 d 6 c 5 6 3 3 " > < C u s t o m C o n t e n t > < ! [ C D A T A [ < ? x m l   v e r s i o n = " 1 . 0 "   e n c o d i n g = " u t f - 1 6 " ? > < S e t t i n g s > < C a l c u l a t e d F i e l d s > < i t e m > < M e a s u r e N a m e > T o t a l   R e v e n u e < / M e a s u r e N a m e > < D i s p l a y N a m e > T o t a l   R e v e n u e < / D i s p l a y N a m e > < V i s i b l e > F a l s e < / V i s i b l e > < / i t e m > < i t e m > < M e a s u r e N a m e > T o t a l   B o o k i n g s < / M e a s u r e N a m e > < D i s p l a y N a m e > T o t a l   B o o k i n g s < / D i s p l a y N a m e > < V i s i b l e > F a l s e < / V i s i b l e > < / i t e m > < i t e m > < M e a s u r e N a m e > O c c u p a n c y   R a t e < / M e a s u r e N a m e > < D i s p l a y N a m e > O c c u p a n c y   R a t e < / D i s p l a y N a m e > < V i s i b l e > F a l s e < / V i s i b l e > < / i t e m > < i t e m > < M e a s u r e N a m e > C a n c e l l a t i o n   r a t e < / M e a s u r e N a m e > < D i s p l a y N a m e > C a n c e l l a t i o n   r a t e < / D i s p l a y N a m e > < V i s i b l e > F a l s e < / V i s i b l e > < / i t e m > < i t e m > < M e a s u r e N a m e > A v e r a g e   R e v e n u e   p e r   B o o k i n g < / M e a s u r e N a m e > < D i s p l a y N a m e > A v e r a g e   R e v e n u e   p e r   B o o k i n g < / D i s p l a y N a m e > < V i s i b l e > F a l s e < / V i s i b l e > < / i t e m > < i t e m > < M e a s u r e N a m e > R e v e n u e   L o s s < / M e a s u r e N a m e > < D i s p l a y N a m e > R e v e n u e   L o s s < / D i s p l a y N a m e > < V i s i b l e > F a l s e < / V i s i b l e > < / i t e m > < i t e m > < M e a s u r e N a m e > u t i l i z a t i o n   r a t e < / M e a s u r e N a m e > < D i s p l a y N a m e > u t i l i z a t i o n   r a t e < / D i s p l a y N a m e > < V i s i b l e > F a l s e < / V i s i b l e > < / i t e m > < i t e m > < M e a s u r e N a m e > U t i l i z e d   C a p a c i t y < / M e a s u r e N a m e > < D i s p l a y N a m e > U t i l i z e d   C a p a c i t y < / D i s p l a y N a m e > < V i s i b l e > F a l s e < / V i s i b l e > < / i t e m > < i t e m > < M e a s u r e N a m e > C a n c e l l e d   b o o k i n g s < / M e a s u r e N a m e > < D i s p l a y N a m e > C a n c e l l e d   b o o k i n g s < / 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C1985F00-1C76-4373-B9F0-5737BAC3E8E5}">
  <ds:schemaRefs/>
</ds:datastoreItem>
</file>

<file path=customXml/itemProps10.xml><?xml version="1.0" encoding="utf-8"?>
<ds:datastoreItem xmlns:ds="http://schemas.openxmlformats.org/officeDocument/2006/customXml" ds:itemID="{23981592-285F-4AA2-8B87-3E3075D2A801}">
  <ds:schemaRefs/>
</ds:datastoreItem>
</file>

<file path=customXml/itemProps11.xml><?xml version="1.0" encoding="utf-8"?>
<ds:datastoreItem xmlns:ds="http://schemas.openxmlformats.org/officeDocument/2006/customXml" ds:itemID="{D17EC6B5-8A5F-4400-8860-88F6EC7F0240}">
  <ds:schemaRefs/>
</ds:datastoreItem>
</file>

<file path=customXml/itemProps12.xml><?xml version="1.0" encoding="utf-8"?>
<ds:datastoreItem xmlns:ds="http://schemas.openxmlformats.org/officeDocument/2006/customXml" ds:itemID="{B2003D3F-61D5-420D-9E81-85F3064D01E1}">
  <ds:schemaRefs/>
</ds:datastoreItem>
</file>

<file path=customXml/itemProps13.xml><?xml version="1.0" encoding="utf-8"?>
<ds:datastoreItem xmlns:ds="http://schemas.openxmlformats.org/officeDocument/2006/customXml" ds:itemID="{A528B725-A378-4825-BC73-A386F4AA4EB9}">
  <ds:schemaRefs/>
</ds:datastoreItem>
</file>

<file path=customXml/itemProps14.xml><?xml version="1.0" encoding="utf-8"?>
<ds:datastoreItem xmlns:ds="http://schemas.openxmlformats.org/officeDocument/2006/customXml" ds:itemID="{5C166A8C-8F9C-42A3-A4B6-7EED8E48C0AC}">
  <ds:schemaRefs/>
</ds:datastoreItem>
</file>

<file path=customXml/itemProps15.xml><?xml version="1.0" encoding="utf-8"?>
<ds:datastoreItem xmlns:ds="http://schemas.openxmlformats.org/officeDocument/2006/customXml" ds:itemID="{BDA5AA3B-34A3-47C6-840A-09EC5A8BBE3C}">
  <ds:schemaRefs/>
</ds:datastoreItem>
</file>

<file path=customXml/itemProps16.xml><?xml version="1.0" encoding="utf-8"?>
<ds:datastoreItem xmlns:ds="http://schemas.openxmlformats.org/officeDocument/2006/customXml" ds:itemID="{B4900966-CE21-4F7E-B9CE-E33A1D09DD0E}">
  <ds:schemaRefs/>
</ds:datastoreItem>
</file>

<file path=customXml/itemProps17.xml><?xml version="1.0" encoding="utf-8"?>
<ds:datastoreItem xmlns:ds="http://schemas.openxmlformats.org/officeDocument/2006/customXml" ds:itemID="{D704DD62-21C4-45E4-B01B-38EC8DB84B7F}">
  <ds:schemaRefs/>
</ds:datastoreItem>
</file>

<file path=customXml/itemProps18.xml><?xml version="1.0" encoding="utf-8"?>
<ds:datastoreItem xmlns:ds="http://schemas.openxmlformats.org/officeDocument/2006/customXml" ds:itemID="{77D045F4-103C-4C04-87D0-415158118D57}">
  <ds:schemaRefs/>
</ds:datastoreItem>
</file>

<file path=customXml/itemProps19.xml><?xml version="1.0" encoding="utf-8"?>
<ds:datastoreItem xmlns:ds="http://schemas.openxmlformats.org/officeDocument/2006/customXml" ds:itemID="{D90DF75C-A642-4550-AF6E-137D248E0431}">
  <ds:schemaRefs/>
</ds:datastoreItem>
</file>

<file path=customXml/itemProps2.xml><?xml version="1.0" encoding="utf-8"?>
<ds:datastoreItem xmlns:ds="http://schemas.openxmlformats.org/officeDocument/2006/customXml" ds:itemID="{D1CAD8CF-BC68-444D-AE86-C53D312593C2}">
  <ds:schemaRefs/>
</ds:datastoreItem>
</file>

<file path=customXml/itemProps20.xml><?xml version="1.0" encoding="utf-8"?>
<ds:datastoreItem xmlns:ds="http://schemas.openxmlformats.org/officeDocument/2006/customXml" ds:itemID="{81051023-7894-4CCD-8A25-81D36AF97EBB}">
  <ds:schemaRefs/>
</ds:datastoreItem>
</file>

<file path=customXml/itemProps21.xml><?xml version="1.0" encoding="utf-8"?>
<ds:datastoreItem xmlns:ds="http://schemas.openxmlformats.org/officeDocument/2006/customXml" ds:itemID="{7E0199BA-6EED-4AC8-982E-52845042641C}">
  <ds:schemaRefs/>
</ds:datastoreItem>
</file>

<file path=customXml/itemProps22.xml><?xml version="1.0" encoding="utf-8"?>
<ds:datastoreItem xmlns:ds="http://schemas.openxmlformats.org/officeDocument/2006/customXml" ds:itemID="{04AF8AC8-DF7D-4AF0-A7C5-5BD1040A79AC}">
  <ds:schemaRefs/>
</ds:datastoreItem>
</file>

<file path=customXml/itemProps23.xml><?xml version="1.0" encoding="utf-8"?>
<ds:datastoreItem xmlns:ds="http://schemas.openxmlformats.org/officeDocument/2006/customXml" ds:itemID="{9211F6B7-0BFF-47FC-95AF-2EEEC297CA07}">
  <ds:schemaRefs/>
</ds:datastoreItem>
</file>

<file path=customXml/itemProps24.xml><?xml version="1.0" encoding="utf-8"?>
<ds:datastoreItem xmlns:ds="http://schemas.openxmlformats.org/officeDocument/2006/customXml" ds:itemID="{659D3BD8-8025-4A73-8CCF-1E8C4D93DBA7}">
  <ds:schemaRefs/>
</ds:datastoreItem>
</file>

<file path=customXml/itemProps25.xml><?xml version="1.0" encoding="utf-8"?>
<ds:datastoreItem xmlns:ds="http://schemas.openxmlformats.org/officeDocument/2006/customXml" ds:itemID="{67C0308A-A14B-4841-B1A2-312C9933E4F7}">
  <ds:schemaRefs/>
</ds:datastoreItem>
</file>

<file path=customXml/itemProps26.xml><?xml version="1.0" encoding="utf-8"?>
<ds:datastoreItem xmlns:ds="http://schemas.openxmlformats.org/officeDocument/2006/customXml" ds:itemID="{ABED58D2-9558-458C-AF59-02DA2FF8CB90}">
  <ds:schemaRefs/>
</ds:datastoreItem>
</file>

<file path=customXml/itemProps27.xml><?xml version="1.0" encoding="utf-8"?>
<ds:datastoreItem xmlns:ds="http://schemas.openxmlformats.org/officeDocument/2006/customXml" ds:itemID="{F564ED48-26B3-461B-BF7D-5918AC0E3196}">
  <ds:schemaRefs/>
</ds:datastoreItem>
</file>

<file path=customXml/itemProps28.xml><?xml version="1.0" encoding="utf-8"?>
<ds:datastoreItem xmlns:ds="http://schemas.openxmlformats.org/officeDocument/2006/customXml" ds:itemID="{6E454F78-E831-4034-ACCF-D8E441F6D044}">
  <ds:schemaRefs/>
</ds:datastoreItem>
</file>

<file path=customXml/itemProps29.xml><?xml version="1.0" encoding="utf-8"?>
<ds:datastoreItem xmlns:ds="http://schemas.openxmlformats.org/officeDocument/2006/customXml" ds:itemID="{3A24C0AC-0133-4781-9D86-0BD1507290A8}">
  <ds:schemaRefs/>
</ds:datastoreItem>
</file>

<file path=customXml/itemProps3.xml><?xml version="1.0" encoding="utf-8"?>
<ds:datastoreItem xmlns:ds="http://schemas.openxmlformats.org/officeDocument/2006/customXml" ds:itemID="{C4EFCAF9-E74A-4D49-96F4-71E986B17860}">
  <ds:schemaRefs/>
</ds:datastoreItem>
</file>

<file path=customXml/itemProps30.xml><?xml version="1.0" encoding="utf-8"?>
<ds:datastoreItem xmlns:ds="http://schemas.openxmlformats.org/officeDocument/2006/customXml" ds:itemID="{917FF3DB-9283-427C-AC7C-DD1A0C90F4B8}">
  <ds:schemaRefs/>
</ds:datastoreItem>
</file>

<file path=customXml/itemProps31.xml><?xml version="1.0" encoding="utf-8"?>
<ds:datastoreItem xmlns:ds="http://schemas.openxmlformats.org/officeDocument/2006/customXml" ds:itemID="{0B1BDFFF-FE5F-4B52-A45F-8A6FBA66A04B}">
  <ds:schemaRefs/>
</ds:datastoreItem>
</file>

<file path=customXml/itemProps32.xml><?xml version="1.0" encoding="utf-8"?>
<ds:datastoreItem xmlns:ds="http://schemas.openxmlformats.org/officeDocument/2006/customXml" ds:itemID="{855B11E7-99D2-44DD-A78C-D6C81C064211}">
  <ds:schemaRefs>
    <ds:schemaRef ds:uri="http://schemas.microsoft.com/DataMashup"/>
  </ds:schemaRefs>
</ds:datastoreItem>
</file>

<file path=customXml/itemProps33.xml><?xml version="1.0" encoding="utf-8"?>
<ds:datastoreItem xmlns:ds="http://schemas.openxmlformats.org/officeDocument/2006/customXml" ds:itemID="{4A9189D9-D1FB-46F9-97C8-D475924C1F5E}">
  <ds:schemaRefs/>
</ds:datastoreItem>
</file>

<file path=customXml/itemProps34.xml><?xml version="1.0" encoding="utf-8"?>
<ds:datastoreItem xmlns:ds="http://schemas.openxmlformats.org/officeDocument/2006/customXml" ds:itemID="{910FF47D-5B2B-4194-8A58-A090634F9879}">
  <ds:schemaRefs/>
</ds:datastoreItem>
</file>

<file path=customXml/itemProps35.xml><?xml version="1.0" encoding="utf-8"?>
<ds:datastoreItem xmlns:ds="http://schemas.openxmlformats.org/officeDocument/2006/customXml" ds:itemID="{24ACB708-9406-4EFA-8FF1-0D5C7346ADB5}">
  <ds:schemaRefs/>
</ds:datastoreItem>
</file>

<file path=customXml/itemProps36.xml><?xml version="1.0" encoding="utf-8"?>
<ds:datastoreItem xmlns:ds="http://schemas.openxmlformats.org/officeDocument/2006/customXml" ds:itemID="{E890776C-2AD1-48E5-82B6-B5020174A572}">
  <ds:schemaRefs/>
</ds:datastoreItem>
</file>

<file path=customXml/itemProps37.xml><?xml version="1.0" encoding="utf-8"?>
<ds:datastoreItem xmlns:ds="http://schemas.openxmlformats.org/officeDocument/2006/customXml" ds:itemID="{01DE9F34-02F7-4B9F-9A56-D2B4BAA5CEC1}">
  <ds:schemaRefs/>
</ds:datastoreItem>
</file>

<file path=customXml/itemProps38.xml><?xml version="1.0" encoding="utf-8"?>
<ds:datastoreItem xmlns:ds="http://schemas.openxmlformats.org/officeDocument/2006/customXml" ds:itemID="{CF0F0631-A801-4BB8-BFFB-1F089112E034}">
  <ds:schemaRefs/>
</ds:datastoreItem>
</file>

<file path=customXml/itemProps39.xml><?xml version="1.0" encoding="utf-8"?>
<ds:datastoreItem xmlns:ds="http://schemas.openxmlformats.org/officeDocument/2006/customXml" ds:itemID="{AD118404-C76A-42E3-BD77-1EE97FEE5CE2}">
  <ds:schemaRefs/>
</ds:datastoreItem>
</file>

<file path=customXml/itemProps4.xml><?xml version="1.0" encoding="utf-8"?>
<ds:datastoreItem xmlns:ds="http://schemas.openxmlformats.org/officeDocument/2006/customXml" ds:itemID="{5480FB99-B8FF-4CF1-AE62-38A4EF631340}">
  <ds:schemaRefs/>
</ds:datastoreItem>
</file>

<file path=customXml/itemProps40.xml><?xml version="1.0" encoding="utf-8"?>
<ds:datastoreItem xmlns:ds="http://schemas.openxmlformats.org/officeDocument/2006/customXml" ds:itemID="{7920217D-9FA3-4E2E-8E3B-FEC542F7BBA5}">
  <ds:schemaRefs/>
</ds:datastoreItem>
</file>

<file path=customXml/itemProps5.xml><?xml version="1.0" encoding="utf-8"?>
<ds:datastoreItem xmlns:ds="http://schemas.openxmlformats.org/officeDocument/2006/customXml" ds:itemID="{0DB54A1B-07E2-494E-A3D5-0D747BABD103}">
  <ds:schemaRefs/>
</ds:datastoreItem>
</file>

<file path=customXml/itemProps6.xml><?xml version="1.0" encoding="utf-8"?>
<ds:datastoreItem xmlns:ds="http://schemas.openxmlformats.org/officeDocument/2006/customXml" ds:itemID="{1246BB1A-E28C-44E4-AFED-EF10BC2F84C3}">
  <ds:schemaRefs/>
</ds:datastoreItem>
</file>

<file path=customXml/itemProps7.xml><?xml version="1.0" encoding="utf-8"?>
<ds:datastoreItem xmlns:ds="http://schemas.openxmlformats.org/officeDocument/2006/customXml" ds:itemID="{06F4A58C-BC26-4E04-8848-D0D6DFADC17B}">
  <ds:schemaRefs/>
</ds:datastoreItem>
</file>

<file path=customXml/itemProps8.xml><?xml version="1.0" encoding="utf-8"?>
<ds:datastoreItem xmlns:ds="http://schemas.openxmlformats.org/officeDocument/2006/customXml" ds:itemID="{C9E3326D-A450-4B7B-A77D-9B324471BC2A}">
  <ds:schemaRefs/>
</ds:datastoreItem>
</file>

<file path=customXml/itemProps9.xml><?xml version="1.0" encoding="utf-8"?>
<ds:datastoreItem xmlns:ds="http://schemas.openxmlformats.org/officeDocument/2006/customXml" ds:itemID="{74FBB244-25EA-405D-88AD-B3E9C98662F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day_type </vt:lpstr>
      <vt:lpstr>hotel name &amp; city </vt:lpstr>
      <vt:lpstr>room class</vt:lpstr>
      <vt:lpstr>booking olatform booking</vt:lpstr>
      <vt:lpstr>weekwise REVENUE booking OCCUPA</vt:lpstr>
      <vt:lpstr>week cancellation rate</vt:lpstr>
      <vt:lpstr>month wise revenue booking</vt:lpstr>
      <vt:lpstr>category wise revenue</vt:lpstr>
      <vt:lpstr>category and room class revenue</vt:lpstr>
      <vt:lpstr>bkng pltfrm revenu&amp; evenue loss</vt:lpstr>
      <vt:lpstr>booking stats</vt:lpstr>
      <vt:lpstr>city wise booking</vt:lpstr>
      <vt:lpstr>ratings</vt:lpstr>
      <vt:lpstr>booking platform rating</vt:lpstr>
      <vt:lpstr>room class utilized</vt:lpstr>
      <vt:lpstr>rating statsu</vt:lpstr>
      <vt:lpstr>hotel wise occupancy rate</vt:lpstr>
      <vt:lpstr>SUMMARY</vt:lpstr>
      <vt:lpstr>TIME BASED ANALYSIS</vt:lpstr>
      <vt:lpstr>PROPERTY WISE ANALYSIS</vt:lpstr>
      <vt:lpstr>ROOM CLASS ANALYSIS</vt:lpstr>
      <vt:lpstr>BOOKING PLATFORM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Divya chauhan</dc:creator>
  <cp:lastModifiedBy>Divya chauhan</cp:lastModifiedBy>
  <dcterms:created xsi:type="dcterms:W3CDTF">2025-06-18T13:48:13Z</dcterms:created>
  <dcterms:modified xsi:type="dcterms:W3CDTF">2025-06-24T06:58:36Z</dcterms:modified>
</cp:coreProperties>
</file>