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J:\School\Data Visualization\Group Project\Datasets\Organic Production\"/>
    </mc:Choice>
  </mc:AlternateContent>
  <bookViews>
    <workbookView xWindow="0" yWindow="0" windowWidth="20910" windowHeight="11790"/>
  </bookViews>
  <sheets>
    <sheet name="Combined crops" sheetId="2" r:id="rId1"/>
    <sheet name="Crops 2011" sheetId="3" r:id="rId2"/>
    <sheet name="Total US crops by year" sheetId="7" r:id="rId3"/>
    <sheet name="State area info" sheetId="4" r:id="rId4"/>
    <sheet name="2011 California Info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" i="5" l="1"/>
  <c r="R2" i="5"/>
  <c r="P2" i="5"/>
  <c r="N2" i="5"/>
  <c r="L2" i="5"/>
  <c r="J2" i="5"/>
  <c r="H2" i="5"/>
  <c r="F2" i="5"/>
  <c r="D2" i="5"/>
  <c r="D6" i="3" l="1"/>
  <c r="T51" i="3"/>
  <c r="T50" i="3"/>
  <c r="T49" i="3"/>
  <c r="T48" i="3"/>
  <c r="T47" i="3"/>
  <c r="T46" i="3"/>
  <c r="T45" i="3"/>
  <c r="T44" i="3"/>
  <c r="T43" i="3"/>
  <c r="T42" i="3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T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R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H5" i="3"/>
  <c r="H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4" i="3"/>
  <c r="H3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2" i="3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3" i="4"/>
  <c r="D46" i="3" l="1"/>
  <c r="D50" i="3"/>
  <c r="D36" i="3"/>
  <c r="D26" i="3"/>
  <c r="D17" i="3"/>
  <c r="D40" i="3"/>
  <c r="D3" i="3"/>
  <c r="D38" i="3"/>
  <c r="D18" i="3"/>
  <c r="D47" i="3"/>
  <c r="D32" i="3"/>
  <c r="D44" i="3"/>
  <c r="D24" i="3"/>
  <c r="D25" i="3"/>
  <c r="D30" i="3"/>
  <c r="D48" i="3"/>
  <c r="D23" i="3"/>
  <c r="D19" i="3"/>
  <c r="D39" i="3"/>
  <c r="D5" i="3"/>
  <c r="D34" i="3"/>
  <c r="D12" i="3"/>
  <c r="D49" i="3"/>
  <c r="D28" i="3"/>
  <c r="D21" i="3"/>
  <c r="D10" i="3"/>
  <c r="D37" i="3"/>
  <c r="D16" i="3"/>
  <c r="D27" i="3"/>
  <c r="D15" i="3"/>
  <c r="D35" i="3"/>
  <c r="D22" i="3"/>
  <c r="D14" i="3"/>
  <c r="D51" i="3"/>
  <c r="D45" i="3"/>
  <c r="D11" i="3"/>
  <c r="D43" i="3"/>
  <c r="D7" i="3"/>
  <c r="D31" i="3"/>
  <c r="D8" i="3"/>
  <c r="D20" i="3"/>
  <c r="D33" i="3"/>
  <c r="D41" i="3"/>
  <c r="D29" i="3"/>
  <c r="D42" i="3"/>
  <c r="D9" i="3"/>
  <c r="D13" i="3"/>
  <c r="D2" i="3"/>
  <c r="D4" i="3"/>
</calcChain>
</file>

<file path=xl/sharedStrings.xml><?xml version="1.0" encoding="utf-8"?>
<sst xmlns="http://schemas.openxmlformats.org/spreadsheetml/2006/main" count="391" uniqueCount="222">
  <si>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</si>
  <si>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</si>
  <si>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</si>
  <si>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</si>
  <si>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</si>
  <si>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</si>
  <si>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</si>
  <si>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</si>
  <si>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</si>
  <si>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</si>
  <si>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</si>
  <si>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</si>
  <si>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</si>
  <si>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</si>
  <si>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</si>
  <si>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</si>
  <si>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</si>
  <si>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</si>
  <si>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</si>
  <si>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</si>
  <si>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</si>
  <si>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</si>
  <si>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</si>
  <si>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</si>
  <si>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</si>
  <si>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</si>
  <si>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</si>
  <si>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</si>
  <si>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</si>
  <si>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</si>
  <si>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</si>
  <si>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</si>
  <si>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</si>
  <si>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</si>
  <si>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</si>
  <si>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</si>
  <si>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</si>
  <si>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</si>
  <si>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</si>
  <si>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</si>
  <si>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</si>
  <si>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</si>
  <si>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</si>
  <si>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</si>
  <si>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</si>
  <si>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</si>
  <si>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</si>
  <si>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</si>
  <si>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</si>
  <si>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</si>
  <si>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</si>
  <si>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Beans 2011</t>
  </si>
  <si>
    <t>Beans 2010</t>
  </si>
  <si>
    <t>Beans 2008</t>
  </si>
  <si>
    <t>Beans 2007</t>
  </si>
  <si>
    <t>Beans 2006</t>
  </si>
  <si>
    <t>Beans 2005</t>
  </si>
  <si>
    <t>Beans 2004</t>
  </si>
  <si>
    <t>Beans 2003</t>
  </si>
  <si>
    <t>Beans 2002</t>
  </si>
  <si>
    <t>Beans 2001</t>
  </si>
  <si>
    <t>Beans 2000</t>
  </si>
  <si>
    <t>Beans 1997</t>
  </si>
  <si>
    <t>Fruits 2011</t>
  </si>
  <si>
    <t>Fruits 2010</t>
  </si>
  <si>
    <t>Fruits 2008</t>
  </si>
  <si>
    <t>Fruits 2007</t>
  </si>
  <si>
    <t>Fruits 2006</t>
  </si>
  <si>
    <t>Fruits 2005</t>
  </si>
  <si>
    <t>Fruits 2004</t>
  </si>
  <si>
    <t>Fruits 2003</t>
  </si>
  <si>
    <t>Fruits 2002</t>
  </si>
  <si>
    <t>Fruits 2001</t>
  </si>
  <si>
    <t>Fruits 2000</t>
  </si>
  <si>
    <t>Fruits 1997</t>
  </si>
  <si>
    <t>Grains 2011</t>
  </si>
  <si>
    <t>Grains 2010</t>
  </si>
  <si>
    <t>Grains 2008</t>
  </si>
  <si>
    <t>Grains 2007</t>
  </si>
  <si>
    <t>Grains 2006</t>
  </si>
  <si>
    <t>Grains 2005</t>
  </si>
  <si>
    <t>Grains 2004</t>
  </si>
  <si>
    <t>Grains 2003</t>
  </si>
  <si>
    <t>Grains 2002</t>
  </si>
  <si>
    <t>Grains 2001</t>
  </si>
  <si>
    <t>Grains 2000</t>
  </si>
  <si>
    <t>Grains 1997</t>
  </si>
  <si>
    <t>Greenhouse 2011</t>
  </si>
  <si>
    <t>Greenhouse 2010</t>
  </si>
  <si>
    <t>Greenhouse 2008</t>
  </si>
  <si>
    <t>Greenhouse 2007</t>
  </si>
  <si>
    <t>Greenhouse 2006</t>
  </si>
  <si>
    <t>Greenhouse 2005</t>
  </si>
  <si>
    <t>Greenhouse 2004</t>
  </si>
  <si>
    <t>Greenhouse 2003</t>
  </si>
  <si>
    <t>Greenhouse 2002</t>
  </si>
  <si>
    <t>Greenhouse 2001</t>
  </si>
  <si>
    <t>Greenhouse 2000</t>
  </si>
  <si>
    <t>Greenhouse 1997</t>
  </si>
  <si>
    <t>Seeds 2011</t>
  </si>
  <si>
    <t>Seeds 2010</t>
  </si>
  <si>
    <t>Seeds 2008</t>
  </si>
  <si>
    <t>Seeds 2007</t>
  </si>
  <si>
    <t>Seeds 2006</t>
  </si>
  <si>
    <t>Seeds 2005</t>
  </si>
  <si>
    <t>Seeds 2004</t>
  </si>
  <si>
    <t>Seeds 2003</t>
  </si>
  <si>
    <t>Seeds 2002</t>
  </si>
  <si>
    <t>Seeds 2001</t>
  </si>
  <si>
    <t>Seeds 2000</t>
  </si>
  <si>
    <t>Seeds 1997</t>
  </si>
  <si>
    <t>Veggies 2011</t>
  </si>
  <si>
    <t>Veggies 2010</t>
  </si>
  <si>
    <t>Veggies 2008</t>
  </si>
  <si>
    <t>Veggies 2007</t>
  </si>
  <si>
    <t>Veggies 2006</t>
  </si>
  <si>
    <t>Veggies 2005</t>
  </si>
  <si>
    <t>Veggies 2004</t>
  </si>
  <si>
    <t>Veggies 2003</t>
  </si>
  <si>
    <t>Veggies 2002</t>
  </si>
  <si>
    <t>Veggies 2001</t>
  </si>
  <si>
    <t>Veggies 2000</t>
  </si>
  <si>
    <t>Veggies 1997</t>
  </si>
  <si>
    <t>Livestock 1 2011</t>
  </si>
  <si>
    <t>Livestock 1 2010</t>
  </si>
  <si>
    <t>Livestock 1 2008</t>
  </si>
  <si>
    <t>Livestock 1 2007</t>
  </si>
  <si>
    <t>Livestock 1 2006</t>
  </si>
  <si>
    <t>Livestock 1 2005</t>
  </si>
  <si>
    <t>Livestock 1 2004</t>
  </si>
  <si>
    <t>Livestock 1 2003</t>
  </si>
  <si>
    <t>Livestock 1 2002</t>
  </si>
  <si>
    <t>Livestock 1 2001</t>
  </si>
  <si>
    <t>Livestock 1 2000</t>
  </si>
  <si>
    <t>Livestock 1 1997</t>
  </si>
  <si>
    <t>Livestock 2 2011</t>
  </si>
  <si>
    <t>Livestock 2 2010</t>
  </si>
  <si>
    <t>Livestock 2 2008</t>
  </si>
  <si>
    <t>Livestock 2 2007</t>
  </si>
  <si>
    <t>Livestock 2 2006</t>
  </si>
  <si>
    <t>Livestock 2 2005</t>
  </si>
  <si>
    <t>Livestock 2 2004</t>
  </si>
  <si>
    <t>Livestock 2 2003</t>
  </si>
  <si>
    <t>Livestock 2 2002</t>
  </si>
  <si>
    <t>Livestock 2 2001</t>
  </si>
  <si>
    <t>Livestock 2 2000</t>
  </si>
  <si>
    <t>Livestock 2 1997</t>
  </si>
  <si>
    <t xml:space="preserve">    </t>
  </si>
  <si>
    <t>percent of state</t>
  </si>
  <si>
    <t>Acres in state</t>
  </si>
  <si>
    <t>Total area[2]</t>
  </si>
  <si>
    <t>Land area[2]</t>
  </si>
  <si>
    <t>Water[2]</t>
  </si>
  <si>
    <t>State/territory</t>
  </si>
  <si>
    <t>Rank</t>
  </si>
  <si>
    <t>sq mi</t>
  </si>
  <si>
    <t>km²</t>
  </si>
  <si>
    <t> % land</t>
  </si>
  <si>
    <t> % water</t>
  </si>
  <si>
    <t> Alabama</t>
  </si>
  <si>
    <t> Alaska</t>
  </si>
  <si>
    <t> Arizona</t>
  </si>
  <si>
    <t> Arkansas</t>
  </si>
  <si>
    <t> California</t>
  </si>
  <si>
    <t> Colorado</t>
  </si>
  <si>
    <t> Connecticut</t>
  </si>
  <si>
    <t> Delaware</t>
  </si>
  <si>
    <t> Florida</t>
  </si>
  <si>
    <t> Georgia</t>
  </si>
  <si>
    <t> Hawaii</t>
  </si>
  <si>
    <t> Idaho</t>
  </si>
  <si>
    <t> Illinois</t>
  </si>
  <si>
    <t> Indiana</t>
  </si>
  <si>
    <t> Iowa</t>
  </si>
  <si>
    <t> Kansas</t>
  </si>
  <si>
    <t> Kentucky</t>
  </si>
  <si>
    <t> Louisiana</t>
  </si>
  <si>
    <t> Maine</t>
  </si>
  <si>
    <t> Maryland</t>
  </si>
  <si>
    <t> Massachusetts</t>
  </si>
  <si>
    <t> Michigan</t>
  </si>
  <si>
    <t> Minnesota</t>
  </si>
  <si>
    <t> Mississippi</t>
  </si>
  <si>
    <t> Missouri</t>
  </si>
  <si>
    <t> Montana</t>
  </si>
  <si>
    <t> Nebraska</t>
  </si>
  <si>
    <t> Nevada</t>
  </si>
  <si>
    <t> New Hampshire</t>
  </si>
  <si>
    <t> New Jersey</t>
  </si>
  <si>
    <t> New Mexico</t>
  </si>
  <si>
    <t> New York</t>
  </si>
  <si>
    <t> North Carolina</t>
  </si>
  <si>
    <t>  North Dakota</t>
  </si>
  <si>
    <t> Ohio</t>
  </si>
  <si>
    <t> Oklahoma</t>
  </si>
  <si>
    <t> Oregon</t>
  </si>
  <si>
    <t> Pennsylvania</t>
  </si>
  <si>
    <t> Rhode Island</t>
  </si>
  <si>
    <t> South Carolina</t>
  </si>
  <si>
    <t> South Dakota</t>
  </si>
  <si>
    <t> Tennessee</t>
  </si>
  <si>
    <t> Texas</t>
  </si>
  <si>
    <t> Utah</t>
  </si>
  <si>
    <t> Vermont</t>
  </si>
  <si>
    <t> Virginia</t>
  </si>
  <si>
    <t> Washington</t>
  </si>
  <si>
    <t> West Virginia</t>
  </si>
  <si>
    <t> Wisconsin</t>
  </si>
  <si>
    <t> Wyoming</t>
  </si>
  <si>
    <t>total acres</t>
  </si>
  <si>
    <t>sq. miles * 640</t>
  </si>
  <si>
    <t>Organic farm totals</t>
  </si>
  <si>
    <t>total land acres</t>
  </si>
  <si>
    <t>Year</t>
  </si>
  <si>
    <t>Beans</t>
  </si>
  <si>
    <t>Fruits</t>
  </si>
  <si>
    <t>Grains</t>
  </si>
  <si>
    <t>Greenhouse</t>
  </si>
  <si>
    <t>Seeds</t>
  </si>
  <si>
    <t>Veggies</t>
  </si>
  <si>
    <t>Livestock 1</t>
  </si>
  <si>
    <t>Livestock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</si>
</sst>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3" fontId="0" fillId="0" borderId="0" xfId="0" applyNumberForma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" fontId="0" fillId="0" borderId="0" xfId="0" applyNumberFormat="1"/>
    <xf numFmtId="4" fontId="0" fillId="0" borderId="0" xfId="0" applyNumberFormat="1" applyAlignment="1">
      <alignment horizontal="right" vertical="center" wrapText="1"/>
    </xf>
    <xf numFmtId="3" fontId="0" fillId="0" borderId="0" xfId="0" applyNumberFormat="1" applyAlignment="1">
      <alignment horizontal="right" vertical="center" wrapText="1"/>
    </xf>
    <xf numFmtId="10" fontId="0" fillId="0" borderId="0" xfId="0" applyNumberFormat="1"/>
    <xf numFmtId="10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0" fillId="0" borderId="0" xfId="0" applyFill="1"/>
    <xf numFmtId="0" fontId="3" fillId="0" borderId="0" xfId="3" applyAlignment="1">
      <alignment horizontal="center" vertical="center" wrapText="1"/>
    </xf>
  </cellXfs>
  <cellStyles count="4">
    <cellStyle name="Comma 2" xfId="1"/>
    <cellStyle name="Hyperlink" xfId="3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List_of_U.S._states_and_territories_by_area" TargetMode="External"/><Relationship Id="rId2" Type="http://schemas.openxmlformats.org/officeDocument/2006/relationships/hyperlink" Target="https://en.wikipedia.org/wiki/List_of_U.S._states_and_territories_by_area" TargetMode="External"/><Relationship Id="rId1" Type="http://schemas.openxmlformats.org/officeDocument/2006/relationships/hyperlink" Target="https://en.wikipedia.org/wiki/List_of_U.S._states_and_territories_by_are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51"/>
  <sheetViews>
    <sheetView tabSelected="1" workbookViewId="0"/>
  </sheetViews>
  <sheetFormatPr defaultRowHeight="15" x14ac:dyDescent="0.25"/>
  <sheetData>
    <row r="1" spans="1:97" x14ac:dyDescent="0.25">
      <c r="A1" t="s">
        <v>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  <c r="AC1" t="s">
        <v>78</v>
      </c>
      <c r="AD1" t="s">
        <v>79</v>
      </c>
      <c r="AE1" t="s">
        <v>80</v>
      </c>
      <c r="AF1" t="s">
        <v>81</v>
      </c>
      <c r="AG1" t="s">
        <v>82</v>
      </c>
      <c r="AH1" t="s">
        <v>83</v>
      </c>
      <c r="AI1" t="s">
        <v>84</v>
      </c>
      <c r="AJ1" t="s">
        <v>85</v>
      </c>
      <c r="AK1" t="s">
        <v>86</v>
      </c>
      <c r="AL1" t="s">
        <v>87</v>
      </c>
      <c r="AM1" t="s">
        <v>88</v>
      </c>
      <c r="AN1" t="s">
        <v>89</v>
      </c>
      <c r="AO1" t="s">
        <v>90</v>
      </c>
      <c r="AP1" t="s">
        <v>91</v>
      </c>
      <c r="AQ1" t="s">
        <v>92</v>
      </c>
      <c r="AR1" t="s">
        <v>93</v>
      </c>
      <c r="AS1" t="s">
        <v>94</v>
      </c>
      <c r="AT1" t="s">
        <v>95</v>
      </c>
      <c r="AU1" t="s">
        <v>96</v>
      </c>
      <c r="AV1" t="s">
        <v>97</v>
      </c>
      <c r="AW1" t="s">
        <v>98</v>
      </c>
      <c r="AX1" t="s">
        <v>99</v>
      </c>
      <c r="AY1" t="s">
        <v>100</v>
      </c>
      <c r="AZ1" t="s">
        <v>101</v>
      </c>
      <c r="BA1" t="s">
        <v>102</v>
      </c>
      <c r="BB1" t="s">
        <v>103</v>
      </c>
      <c r="BC1" t="s">
        <v>104</v>
      </c>
      <c r="BD1" t="s">
        <v>105</v>
      </c>
      <c r="BE1" t="s">
        <v>106</v>
      </c>
      <c r="BF1" t="s">
        <v>107</v>
      </c>
      <c r="BG1" t="s">
        <v>108</v>
      </c>
      <c r="BH1" t="s">
        <v>109</v>
      </c>
      <c r="BI1" t="s">
        <v>110</v>
      </c>
      <c r="BJ1" t="s">
        <v>111</v>
      </c>
      <c r="BK1" t="s">
        <v>112</v>
      </c>
      <c r="BL1" t="s">
        <v>113</v>
      </c>
      <c r="BM1" t="s">
        <v>114</v>
      </c>
      <c r="BN1" t="s">
        <v>115</v>
      </c>
      <c r="BO1" t="s">
        <v>116</v>
      </c>
      <c r="BP1" t="s">
        <v>117</v>
      </c>
      <c r="BQ1" t="s">
        <v>118</v>
      </c>
      <c r="BR1" t="s">
        <v>119</v>
      </c>
      <c r="BS1" t="s">
        <v>120</v>
      </c>
      <c r="BT1" t="s">
        <v>121</v>
      </c>
      <c r="BU1" t="s">
        <v>122</v>
      </c>
      <c r="BV1" t="s">
        <v>123</v>
      </c>
      <c r="BW1" t="s">
        <v>124</v>
      </c>
      <c r="BX1" t="s">
        <v>125</v>
      </c>
      <c r="BY1" t="s">
        <v>126</v>
      </c>
      <c r="BZ1" t="s">
        <v>127</v>
      </c>
      <c r="CA1" t="s">
        <v>128</v>
      </c>
      <c r="CB1" t="s">
        <v>129</v>
      </c>
      <c r="CC1" t="s">
        <v>130</v>
      </c>
      <c r="CD1" t="s">
        <v>131</v>
      </c>
      <c r="CE1" t="s">
        <v>132</v>
      </c>
      <c r="CF1" t="s">
        <v>133</v>
      </c>
      <c r="CG1" t="s">
        <v>134</v>
      </c>
      <c r="CH1" t="s">
        <v>135</v>
      </c>
      <c r="CI1" t="s">
        <v>136</v>
      </c>
      <c r="CJ1" t="s">
        <v>137</v>
      </c>
      <c r="CK1" t="s">
        <v>138</v>
      </c>
      <c r="CL1" t="s">
        <v>139</v>
      </c>
      <c r="CM1" t="s">
        <v>140</v>
      </c>
      <c r="CN1" t="s">
        <v>141</v>
      </c>
      <c r="CO1" t="s">
        <v>142</v>
      </c>
      <c r="CP1" t="s">
        <v>143</v>
      </c>
      <c r="CQ1" t="s">
        <v>144</v>
      </c>
      <c r="CR1" t="s">
        <v>145</v>
      </c>
      <c r="CS1" t="s">
        <v>146</v>
      </c>
    </row>
    <row r="2" spans="1:97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123</v>
      </c>
      <c r="M2">
        <v>0</v>
      </c>
      <c r="N2">
        <v>0</v>
      </c>
      <c r="O2">
        <v>0</v>
      </c>
      <c r="P2">
        <v>1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310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19</v>
      </c>
      <c r="AO2">
        <v>19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273</v>
      </c>
      <c r="BL2">
        <v>11</v>
      </c>
      <c r="BM2">
        <v>9</v>
      </c>
      <c r="BN2">
        <v>4</v>
      </c>
      <c r="BO2">
        <v>4</v>
      </c>
      <c r="BP2">
        <v>4</v>
      </c>
      <c r="BQ2">
        <v>130</v>
      </c>
      <c r="BR2">
        <v>129</v>
      </c>
      <c r="BS2">
        <v>1</v>
      </c>
      <c r="BT2">
        <v>1</v>
      </c>
      <c r="BU2">
        <v>1</v>
      </c>
      <c r="BV2">
        <v>457</v>
      </c>
      <c r="BW2">
        <v>457</v>
      </c>
      <c r="BX2" t="s">
        <v>147</v>
      </c>
      <c r="BY2" t="s">
        <v>147</v>
      </c>
      <c r="BZ2" t="s">
        <v>147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 t="s">
        <v>147</v>
      </c>
      <c r="CK2" t="s">
        <v>147</v>
      </c>
      <c r="CL2" t="s">
        <v>147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</row>
    <row r="3" spans="1:97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 s="1">
        <v>51256</v>
      </c>
      <c r="AM3">
        <v>0</v>
      </c>
      <c r="AN3">
        <v>0</v>
      </c>
      <c r="AO3">
        <v>0</v>
      </c>
      <c r="AP3">
        <v>0</v>
      </c>
      <c r="AQ3">
        <v>1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24</v>
      </c>
      <c r="BM3" t="s">
        <v>147</v>
      </c>
      <c r="BN3">
        <v>0</v>
      </c>
      <c r="BO3">
        <v>19</v>
      </c>
      <c r="BP3">
        <v>16</v>
      </c>
      <c r="BQ3">
        <v>215</v>
      </c>
      <c r="BR3">
        <v>0</v>
      </c>
      <c r="BS3">
        <v>38</v>
      </c>
      <c r="BT3">
        <v>38</v>
      </c>
      <c r="BU3">
        <v>0</v>
      </c>
      <c r="BV3">
        <v>0</v>
      </c>
      <c r="BW3">
        <v>0</v>
      </c>
      <c r="BX3" t="s">
        <v>147</v>
      </c>
      <c r="BY3" t="s">
        <v>147</v>
      </c>
      <c r="BZ3" t="s">
        <v>147</v>
      </c>
      <c r="CA3" s="1">
        <v>7900</v>
      </c>
      <c r="CB3" s="1">
        <v>7900</v>
      </c>
      <c r="CC3" s="1">
        <v>3739</v>
      </c>
      <c r="CD3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t="s">
        <v>147</v>
      </c>
      <c r="CK3" t="s">
        <v>147</v>
      </c>
      <c r="CL3" t="s">
        <v>147</v>
      </c>
      <c r="CM3">
        <v>0</v>
      </c>
      <c r="CN3">
        <v>0</v>
      </c>
      <c r="CO3">
        <v>0</v>
      </c>
      <c r="CP3">
        <v>0</v>
      </c>
      <c r="CS3">
        <v>0</v>
      </c>
    </row>
    <row r="4" spans="1:97" x14ac:dyDescent="0.25">
      <c r="A4" t="s">
        <v>3</v>
      </c>
      <c r="B4" s="1">
        <v>2334</v>
      </c>
      <c r="C4" s="1">
        <v>3801</v>
      </c>
      <c r="D4">
        <v>645</v>
      </c>
      <c r="E4">
        <v>482</v>
      </c>
      <c r="F4">
        <v>783</v>
      </c>
      <c r="G4">
        <v>983</v>
      </c>
      <c r="H4">
        <v>183</v>
      </c>
      <c r="I4">
        <v>140</v>
      </c>
      <c r="K4">
        <v>0</v>
      </c>
      <c r="L4">
        <v>0</v>
      </c>
      <c r="M4">
        <v>6</v>
      </c>
      <c r="N4" s="1">
        <v>1747</v>
      </c>
      <c r="O4" s="1">
        <v>1841</v>
      </c>
      <c r="P4" s="1">
        <v>1656</v>
      </c>
      <c r="Q4" s="1">
        <v>1652</v>
      </c>
      <c r="R4" s="1">
        <v>9589</v>
      </c>
      <c r="S4" s="1">
        <v>10280</v>
      </c>
      <c r="T4" s="1">
        <v>1720</v>
      </c>
      <c r="U4" s="1">
        <v>2239</v>
      </c>
      <c r="V4" s="1">
        <v>2157</v>
      </c>
      <c r="W4" s="1">
        <v>2644</v>
      </c>
      <c r="X4" s="1">
        <v>2344</v>
      </c>
      <c r="Y4" s="1">
        <v>4361</v>
      </c>
      <c r="Z4" s="1">
        <v>2017</v>
      </c>
      <c r="AA4" s="1">
        <v>5607</v>
      </c>
      <c r="AB4" s="1">
        <v>6206</v>
      </c>
      <c r="AC4" s="1">
        <v>3010</v>
      </c>
      <c r="AD4" s="1">
        <v>3108</v>
      </c>
      <c r="AE4" s="1">
        <v>3683</v>
      </c>
      <c r="AF4" s="1">
        <v>1687</v>
      </c>
      <c r="AG4" s="1">
        <v>1663</v>
      </c>
      <c r="AH4" s="1">
        <v>1615</v>
      </c>
      <c r="AI4">
        <v>629</v>
      </c>
      <c r="AJ4">
        <v>554</v>
      </c>
      <c r="AK4" s="1">
        <v>0</v>
      </c>
      <c r="AL4" s="1">
        <v>1364</v>
      </c>
      <c r="AM4">
        <v>144</v>
      </c>
      <c r="AN4">
        <v>83</v>
      </c>
      <c r="AO4">
        <v>15</v>
      </c>
      <c r="AP4">
        <v>15</v>
      </c>
      <c r="AQ4">
        <v>16</v>
      </c>
      <c r="AR4" s="1">
        <v>1310</v>
      </c>
      <c r="AS4" s="1">
        <v>1320</v>
      </c>
      <c r="AT4" s="1">
        <v>1320</v>
      </c>
      <c r="AU4">
        <v>20</v>
      </c>
      <c r="AV4">
        <v>15</v>
      </c>
      <c r="AW4">
        <v>40</v>
      </c>
      <c r="AX4">
        <v>307</v>
      </c>
      <c r="AY4">
        <v>307</v>
      </c>
      <c r="AZ4">
        <v>0</v>
      </c>
      <c r="BA4">
        <v>0</v>
      </c>
      <c r="BB4">
        <v>607</v>
      </c>
      <c r="BC4">
        <v>607</v>
      </c>
      <c r="BD4">
        <v>0</v>
      </c>
      <c r="BE4">
        <v>0</v>
      </c>
      <c r="BF4">
        <v>0</v>
      </c>
      <c r="BG4" s="1">
        <v>2240</v>
      </c>
      <c r="BH4" s="1">
        <v>1792</v>
      </c>
      <c r="BI4">
        <v>864</v>
      </c>
      <c r="BJ4" s="1">
        <v>9021</v>
      </c>
      <c r="BK4" s="1">
        <v>7403</v>
      </c>
      <c r="BL4" s="1">
        <v>11287</v>
      </c>
      <c r="BM4" s="1">
        <v>3436</v>
      </c>
      <c r="BN4" s="1">
        <v>3217</v>
      </c>
      <c r="BO4" s="1">
        <v>3639</v>
      </c>
      <c r="BP4" s="1">
        <v>2156</v>
      </c>
      <c r="BQ4" s="1">
        <v>1380</v>
      </c>
      <c r="BR4" s="1">
        <v>1645</v>
      </c>
      <c r="BS4" s="1">
        <v>1579</v>
      </c>
      <c r="BT4" s="1">
        <v>1186</v>
      </c>
      <c r="BU4" s="1">
        <v>3081</v>
      </c>
      <c r="BV4">
        <v>949</v>
      </c>
      <c r="BW4">
        <v>758</v>
      </c>
      <c r="BX4" s="1">
        <v>1008</v>
      </c>
      <c r="BY4" s="1">
        <v>1008</v>
      </c>
      <c r="BZ4" t="s">
        <v>147</v>
      </c>
      <c r="CA4">
        <v>35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 t="s">
        <v>147</v>
      </c>
      <c r="CK4" t="s">
        <v>147</v>
      </c>
      <c r="CL4" t="s">
        <v>147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</row>
    <row r="5" spans="1:97" x14ac:dyDescent="0.25">
      <c r="A5" t="s">
        <v>4</v>
      </c>
      <c r="B5" s="1">
        <v>9427</v>
      </c>
      <c r="C5" s="1">
        <v>8974</v>
      </c>
      <c r="D5" s="1">
        <v>11172</v>
      </c>
      <c r="E5" s="1">
        <v>8374</v>
      </c>
      <c r="F5">
        <v>0</v>
      </c>
      <c r="G5" s="1">
        <v>4420</v>
      </c>
      <c r="H5" s="1">
        <v>2174</v>
      </c>
      <c r="I5" s="1">
        <v>5472</v>
      </c>
      <c r="J5">
        <v>0</v>
      </c>
      <c r="K5" s="1">
        <v>8138</v>
      </c>
      <c r="L5" s="1">
        <v>2378</v>
      </c>
      <c r="M5">
        <v>600</v>
      </c>
      <c r="N5">
        <v>4</v>
      </c>
      <c r="O5">
        <v>298</v>
      </c>
      <c r="P5">
        <v>531</v>
      </c>
      <c r="Q5">
        <v>250</v>
      </c>
      <c r="R5">
        <v>0</v>
      </c>
      <c r="S5">
        <v>6</v>
      </c>
      <c r="T5">
        <v>256</v>
      </c>
      <c r="U5">
        <v>84</v>
      </c>
      <c r="V5">
        <v>4</v>
      </c>
      <c r="W5">
        <v>200</v>
      </c>
      <c r="X5">
        <v>200</v>
      </c>
      <c r="Y5">
        <v>21</v>
      </c>
      <c r="Z5" s="1">
        <v>4696</v>
      </c>
      <c r="AA5" s="1">
        <v>5325</v>
      </c>
      <c r="AB5" s="1">
        <v>6949</v>
      </c>
      <c r="AC5" s="1">
        <v>1736</v>
      </c>
      <c r="AD5" s="1">
        <v>2733</v>
      </c>
      <c r="AE5" s="1">
        <v>4997</v>
      </c>
      <c r="AF5">
        <v>886</v>
      </c>
      <c r="AG5" s="1">
        <v>3099</v>
      </c>
      <c r="AH5" s="1">
        <v>3718</v>
      </c>
      <c r="AI5" s="1">
        <v>15555</v>
      </c>
      <c r="AJ5" s="1">
        <v>11554</v>
      </c>
      <c r="AK5">
        <v>245</v>
      </c>
      <c r="AL5">
        <v>68</v>
      </c>
      <c r="AM5">
        <v>72</v>
      </c>
      <c r="AN5">
        <v>2</v>
      </c>
      <c r="AO5">
        <v>6</v>
      </c>
      <c r="AP5">
        <v>0</v>
      </c>
      <c r="AQ5">
        <v>12</v>
      </c>
      <c r="AR5">
        <v>12</v>
      </c>
      <c r="AS5">
        <v>12</v>
      </c>
      <c r="AT5">
        <v>14</v>
      </c>
      <c r="AU5">
        <v>110</v>
      </c>
      <c r="AV5">
        <v>110</v>
      </c>
      <c r="AW5">
        <v>32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133</v>
      </c>
      <c r="BK5">
        <v>27</v>
      </c>
      <c r="BL5">
        <v>108</v>
      </c>
      <c r="BM5">
        <v>33</v>
      </c>
      <c r="BN5">
        <v>10</v>
      </c>
      <c r="BO5">
        <v>36</v>
      </c>
      <c r="BP5">
        <v>32</v>
      </c>
      <c r="BQ5">
        <v>20</v>
      </c>
      <c r="BR5" s="1">
        <v>4975</v>
      </c>
      <c r="BS5">
        <v>513</v>
      </c>
      <c r="BT5">
        <v>513</v>
      </c>
      <c r="BU5">
        <v>71</v>
      </c>
      <c r="BV5">
        <v>0</v>
      </c>
      <c r="BW5">
        <v>0</v>
      </c>
      <c r="BX5" s="1">
        <v>1043</v>
      </c>
      <c r="BY5" s="1">
        <v>1065</v>
      </c>
      <c r="BZ5">
        <v>914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 s="1">
        <v>467740</v>
      </c>
      <c r="CI5" s="1">
        <v>55200</v>
      </c>
      <c r="CJ5" s="1">
        <v>33308</v>
      </c>
      <c r="CK5" s="1">
        <v>180000</v>
      </c>
      <c r="CL5" t="s">
        <v>147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</row>
    <row r="6" spans="1:97" x14ac:dyDescent="0.25">
      <c r="A6" t="s">
        <v>5</v>
      </c>
      <c r="B6" s="1">
        <v>5268</v>
      </c>
      <c r="C6" s="1">
        <v>6011</v>
      </c>
      <c r="D6" s="1">
        <v>3473</v>
      </c>
      <c r="E6" s="1">
        <v>3231</v>
      </c>
      <c r="F6" s="1">
        <v>2261</v>
      </c>
      <c r="G6" s="1">
        <v>1914</v>
      </c>
      <c r="H6" s="1">
        <v>2356</v>
      </c>
      <c r="I6" s="1">
        <v>2747</v>
      </c>
      <c r="J6" s="1">
        <v>1432</v>
      </c>
      <c r="K6">
        <v>946</v>
      </c>
      <c r="L6" s="1">
        <v>1275</v>
      </c>
      <c r="M6" s="1">
        <v>1109</v>
      </c>
      <c r="N6" s="1">
        <v>92819</v>
      </c>
      <c r="O6" s="1">
        <v>101581</v>
      </c>
      <c r="P6" s="1">
        <v>75855</v>
      </c>
      <c r="Q6" s="1">
        <v>60026</v>
      </c>
      <c r="R6" s="1">
        <v>55845</v>
      </c>
      <c r="S6" s="1">
        <v>56667</v>
      </c>
      <c r="T6" s="1">
        <v>51115</v>
      </c>
      <c r="U6" s="1">
        <v>46181</v>
      </c>
      <c r="V6" s="1">
        <v>33522</v>
      </c>
      <c r="W6" s="1">
        <v>29084</v>
      </c>
      <c r="X6" s="1">
        <v>25637</v>
      </c>
      <c r="Y6" s="1">
        <v>32582</v>
      </c>
      <c r="Z6" s="1">
        <v>62387</v>
      </c>
      <c r="AA6" s="1">
        <v>71709</v>
      </c>
      <c r="AB6" s="1">
        <v>107977</v>
      </c>
      <c r="AC6" s="1">
        <v>89370</v>
      </c>
      <c r="AD6" s="1">
        <v>65349</v>
      </c>
      <c r="AE6" s="1">
        <v>41313</v>
      </c>
      <c r="AF6" s="1">
        <v>30010</v>
      </c>
      <c r="AG6" s="1">
        <v>31112</v>
      </c>
      <c r="AH6" s="1">
        <v>24096</v>
      </c>
      <c r="AI6" s="1">
        <v>25039</v>
      </c>
      <c r="AJ6" s="1">
        <v>22727</v>
      </c>
      <c r="AK6" s="1">
        <v>11983</v>
      </c>
      <c r="AL6" s="1">
        <v>5306</v>
      </c>
      <c r="AM6" s="1">
        <v>72816</v>
      </c>
      <c r="AN6" s="1">
        <v>1310</v>
      </c>
      <c r="AO6" s="1">
        <v>1276</v>
      </c>
      <c r="AP6" s="1">
        <v>1063</v>
      </c>
      <c r="AQ6" s="1">
        <v>1745</v>
      </c>
      <c r="AR6" s="1">
        <v>1184</v>
      </c>
      <c r="AS6">
        <v>283</v>
      </c>
      <c r="AT6" s="1">
        <v>1110</v>
      </c>
      <c r="AU6">
        <v>717</v>
      </c>
      <c r="AV6">
        <v>425</v>
      </c>
      <c r="AW6" s="1">
        <v>1682</v>
      </c>
      <c r="AX6" s="1">
        <v>6047</v>
      </c>
      <c r="AY6" s="1">
        <v>12297</v>
      </c>
      <c r="AZ6" s="1">
        <v>23891</v>
      </c>
      <c r="BA6">
        <v>909</v>
      </c>
      <c r="BB6">
        <v>194</v>
      </c>
      <c r="BC6">
        <v>459</v>
      </c>
      <c r="BD6">
        <v>9</v>
      </c>
      <c r="BE6">
        <v>617</v>
      </c>
      <c r="BF6" s="1">
        <v>2365</v>
      </c>
      <c r="BG6" s="1">
        <v>4709</v>
      </c>
      <c r="BH6" s="1">
        <v>2126</v>
      </c>
      <c r="BI6" s="1">
        <v>4411</v>
      </c>
      <c r="BJ6" s="1">
        <v>88724</v>
      </c>
      <c r="BK6" s="1">
        <v>100336</v>
      </c>
      <c r="BL6" s="1">
        <v>91915</v>
      </c>
      <c r="BM6" s="1">
        <v>78471</v>
      </c>
      <c r="BN6" s="1">
        <v>61704</v>
      </c>
      <c r="BO6" s="1">
        <v>58327</v>
      </c>
      <c r="BP6" s="1">
        <v>48916</v>
      </c>
      <c r="BQ6" s="1">
        <v>48447</v>
      </c>
      <c r="BR6" s="1">
        <v>38355</v>
      </c>
      <c r="BS6" s="1">
        <v>40632</v>
      </c>
      <c r="BT6" s="1">
        <v>35563</v>
      </c>
      <c r="BU6" s="1">
        <v>22886</v>
      </c>
      <c r="BV6" s="1">
        <v>81831</v>
      </c>
      <c r="BW6" s="1">
        <v>78431</v>
      </c>
      <c r="BX6" s="1">
        <v>78771</v>
      </c>
      <c r="BY6" s="1">
        <v>16492</v>
      </c>
      <c r="BZ6" s="1">
        <v>17382</v>
      </c>
      <c r="CA6" s="1">
        <v>20844</v>
      </c>
      <c r="CB6" s="1">
        <v>12730</v>
      </c>
      <c r="CC6" s="1">
        <v>17180</v>
      </c>
      <c r="CD6" s="1">
        <v>17988</v>
      </c>
      <c r="CE6" s="1">
        <v>10289</v>
      </c>
      <c r="CF6" s="1">
        <v>7218</v>
      </c>
      <c r="CG6" s="1">
        <v>1489</v>
      </c>
      <c r="CH6" s="1">
        <v>10777122</v>
      </c>
      <c r="CI6" s="1">
        <v>10494081</v>
      </c>
      <c r="CJ6" s="1">
        <v>2213429</v>
      </c>
      <c r="CK6" s="1">
        <v>1227857</v>
      </c>
      <c r="CL6" s="1">
        <v>670327</v>
      </c>
      <c r="CM6" s="1">
        <v>3923420</v>
      </c>
      <c r="CN6" s="1">
        <v>627484</v>
      </c>
      <c r="CO6" s="1">
        <v>3463843</v>
      </c>
      <c r="CP6" s="1">
        <v>1624143</v>
      </c>
      <c r="CQ6" s="1">
        <v>1706233</v>
      </c>
      <c r="CR6" s="1">
        <v>1324272</v>
      </c>
      <c r="CS6" s="1">
        <v>350000</v>
      </c>
    </row>
    <row r="7" spans="1:97" x14ac:dyDescent="0.25">
      <c r="A7" t="s">
        <v>6</v>
      </c>
      <c r="B7" s="1">
        <v>1021</v>
      </c>
      <c r="C7" s="1">
        <v>1244</v>
      </c>
      <c r="D7" s="1">
        <v>3502</v>
      </c>
      <c r="E7" s="1">
        <v>3667</v>
      </c>
      <c r="F7" s="1">
        <v>3179</v>
      </c>
      <c r="G7" s="1">
        <v>3582</v>
      </c>
      <c r="H7" s="1">
        <v>3481</v>
      </c>
      <c r="I7" s="1">
        <v>3649</v>
      </c>
      <c r="J7">
        <v>925</v>
      </c>
      <c r="K7" s="1">
        <v>6934</v>
      </c>
      <c r="L7" s="1">
        <v>8615</v>
      </c>
      <c r="M7">
        <v>555</v>
      </c>
      <c r="N7">
        <v>646</v>
      </c>
      <c r="O7">
        <v>634</v>
      </c>
      <c r="P7">
        <v>294</v>
      </c>
      <c r="Q7">
        <v>641</v>
      </c>
      <c r="R7">
        <v>615</v>
      </c>
      <c r="S7">
        <v>484</v>
      </c>
      <c r="T7">
        <v>366</v>
      </c>
      <c r="U7">
        <v>540</v>
      </c>
      <c r="V7">
        <v>984</v>
      </c>
      <c r="W7" s="1">
        <v>1170</v>
      </c>
      <c r="X7">
        <v>957</v>
      </c>
      <c r="Y7" s="1">
        <v>1816</v>
      </c>
      <c r="Z7" s="1">
        <v>36060</v>
      </c>
      <c r="AA7" s="1">
        <v>34619</v>
      </c>
      <c r="AB7" s="1">
        <v>66730</v>
      </c>
      <c r="AC7" s="1">
        <v>45979</v>
      </c>
      <c r="AD7" s="1">
        <v>53228</v>
      </c>
      <c r="AE7" s="1">
        <v>43717</v>
      </c>
      <c r="AF7" s="1">
        <v>24673</v>
      </c>
      <c r="AG7" s="1">
        <v>41253</v>
      </c>
      <c r="AH7" s="1">
        <v>45013</v>
      </c>
      <c r="AI7" s="1">
        <v>31859</v>
      </c>
      <c r="AJ7" s="1">
        <v>25740</v>
      </c>
      <c r="AK7" s="1">
        <v>15359</v>
      </c>
      <c r="AL7">
        <v>49</v>
      </c>
      <c r="AM7">
        <v>25</v>
      </c>
      <c r="AN7">
        <v>844</v>
      </c>
      <c r="AO7">
        <v>328</v>
      </c>
      <c r="AP7">
        <v>328</v>
      </c>
      <c r="AQ7">
        <v>559</v>
      </c>
      <c r="AR7">
        <v>410</v>
      </c>
      <c r="AS7">
        <v>659</v>
      </c>
      <c r="AT7" s="1">
        <v>1744</v>
      </c>
      <c r="AU7">
        <v>340</v>
      </c>
      <c r="AV7">
        <v>848</v>
      </c>
      <c r="AW7">
        <v>246</v>
      </c>
      <c r="AX7" s="1">
        <v>1770</v>
      </c>
      <c r="AY7" s="1">
        <v>1108</v>
      </c>
      <c r="AZ7" s="1">
        <v>2408</v>
      </c>
      <c r="BA7">
        <v>736</v>
      </c>
      <c r="BB7">
        <v>293</v>
      </c>
      <c r="BC7">
        <v>80</v>
      </c>
      <c r="BD7">
        <v>2</v>
      </c>
      <c r="BE7">
        <v>0</v>
      </c>
      <c r="BF7">
        <v>333</v>
      </c>
      <c r="BG7" s="1">
        <v>2094</v>
      </c>
      <c r="BH7" s="1">
        <v>3018</v>
      </c>
      <c r="BI7">
        <v>332</v>
      </c>
      <c r="BJ7" s="1">
        <v>3264</v>
      </c>
      <c r="BK7" s="1">
        <v>3250</v>
      </c>
      <c r="BL7" s="1">
        <v>3554</v>
      </c>
      <c r="BM7" s="1">
        <v>1977</v>
      </c>
      <c r="BN7" s="1">
        <v>1939</v>
      </c>
      <c r="BO7" s="1">
        <v>1957</v>
      </c>
      <c r="BP7" s="1">
        <v>1555</v>
      </c>
      <c r="BQ7" s="1">
        <v>1619</v>
      </c>
      <c r="BR7" s="1">
        <v>2075</v>
      </c>
      <c r="BS7" s="1">
        <v>4889</v>
      </c>
      <c r="BT7" s="1">
        <v>3449</v>
      </c>
      <c r="BU7" s="1">
        <v>3716</v>
      </c>
      <c r="BV7" s="1">
        <v>13368</v>
      </c>
      <c r="BW7" s="1">
        <v>11366</v>
      </c>
      <c r="BX7" s="1">
        <v>8711</v>
      </c>
      <c r="BY7" s="1">
        <v>8711</v>
      </c>
      <c r="BZ7" s="1">
        <v>5793</v>
      </c>
      <c r="CA7" s="1">
        <v>5793</v>
      </c>
      <c r="CB7" s="1">
        <v>6398</v>
      </c>
      <c r="CC7">
        <v>605</v>
      </c>
      <c r="CD7">
        <v>605</v>
      </c>
      <c r="CE7" s="1">
        <v>1500</v>
      </c>
      <c r="CF7" s="1">
        <v>3888</v>
      </c>
      <c r="CG7" s="1">
        <v>0</v>
      </c>
      <c r="CH7" s="1">
        <v>41610</v>
      </c>
      <c r="CI7" s="1">
        <v>23008</v>
      </c>
      <c r="CJ7" t="s">
        <v>147</v>
      </c>
      <c r="CK7" t="s">
        <v>147</v>
      </c>
      <c r="CL7" s="1">
        <v>45500</v>
      </c>
      <c r="CM7" s="1">
        <v>46500</v>
      </c>
      <c r="CN7" s="1">
        <v>46500</v>
      </c>
      <c r="CO7">
        <v>0</v>
      </c>
      <c r="CP7">
        <v>0</v>
      </c>
      <c r="CQ7" s="1">
        <v>0</v>
      </c>
      <c r="CR7">
        <v>0</v>
      </c>
      <c r="CS7">
        <v>0</v>
      </c>
    </row>
    <row r="8" spans="1:97" x14ac:dyDescent="0.25">
      <c r="A8" t="s">
        <v>7</v>
      </c>
      <c r="B8">
        <v>6</v>
      </c>
      <c r="C8">
        <v>4</v>
      </c>
      <c r="D8">
        <v>9</v>
      </c>
      <c r="E8">
        <v>9</v>
      </c>
      <c r="F8">
        <v>9</v>
      </c>
      <c r="G8">
        <v>88</v>
      </c>
      <c r="H8">
        <v>26</v>
      </c>
      <c r="I8" s="1">
        <v>0</v>
      </c>
      <c r="J8">
        <v>0</v>
      </c>
      <c r="K8">
        <v>20</v>
      </c>
      <c r="L8">
        <v>14</v>
      </c>
      <c r="M8">
        <v>0</v>
      </c>
      <c r="N8">
        <v>15</v>
      </c>
      <c r="O8">
        <v>15</v>
      </c>
      <c r="P8">
        <v>19</v>
      </c>
      <c r="Q8">
        <v>7</v>
      </c>
      <c r="R8">
        <v>7</v>
      </c>
      <c r="S8">
        <v>18</v>
      </c>
      <c r="T8">
        <v>20</v>
      </c>
      <c r="U8">
        <v>0</v>
      </c>
      <c r="V8">
        <v>0</v>
      </c>
      <c r="W8">
        <v>10</v>
      </c>
      <c r="X8">
        <v>0</v>
      </c>
      <c r="Y8" s="1">
        <v>0</v>
      </c>
      <c r="Z8">
        <v>4</v>
      </c>
      <c r="AA8">
        <v>3</v>
      </c>
      <c r="AB8">
        <v>5</v>
      </c>
      <c r="AC8">
        <v>5</v>
      </c>
      <c r="AD8">
        <v>205</v>
      </c>
      <c r="AE8">
        <v>259</v>
      </c>
      <c r="AF8">
        <v>200</v>
      </c>
      <c r="AG8">
        <v>200</v>
      </c>
      <c r="AH8">
        <v>0</v>
      </c>
      <c r="AI8">
        <v>174</v>
      </c>
      <c r="AJ8">
        <v>170</v>
      </c>
      <c r="AK8" s="1">
        <v>0</v>
      </c>
      <c r="AL8" s="1">
        <v>69061</v>
      </c>
      <c r="AM8" s="1">
        <v>32983</v>
      </c>
      <c r="AN8">
        <v>13</v>
      </c>
      <c r="AO8">
        <v>13</v>
      </c>
      <c r="AP8">
        <v>9</v>
      </c>
      <c r="AQ8">
        <v>5</v>
      </c>
      <c r="AR8">
        <v>6</v>
      </c>
      <c r="AS8">
        <v>1</v>
      </c>
      <c r="AT8">
        <v>0</v>
      </c>
      <c r="AU8">
        <v>32</v>
      </c>
      <c r="AV8">
        <v>25</v>
      </c>
      <c r="AW8">
        <v>1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 s="1">
        <v>0</v>
      </c>
      <c r="BH8" s="1">
        <v>0</v>
      </c>
      <c r="BI8">
        <v>0</v>
      </c>
      <c r="BJ8">
        <v>244</v>
      </c>
      <c r="BK8">
        <v>206</v>
      </c>
      <c r="BL8">
        <v>157</v>
      </c>
      <c r="BM8">
        <v>199</v>
      </c>
      <c r="BN8">
        <v>188</v>
      </c>
      <c r="BO8">
        <v>168</v>
      </c>
      <c r="BP8">
        <v>145</v>
      </c>
      <c r="BQ8">
        <v>0</v>
      </c>
      <c r="BR8">
        <v>0</v>
      </c>
      <c r="BS8">
        <v>311</v>
      </c>
      <c r="BT8">
        <v>198</v>
      </c>
      <c r="BU8">
        <v>271</v>
      </c>
      <c r="BV8">
        <v>0</v>
      </c>
      <c r="BW8">
        <v>20</v>
      </c>
      <c r="BX8" t="s">
        <v>147</v>
      </c>
      <c r="BY8" t="s">
        <v>147</v>
      </c>
      <c r="BZ8">
        <v>456</v>
      </c>
      <c r="CA8">
        <v>311</v>
      </c>
      <c r="CB8">
        <v>311</v>
      </c>
      <c r="CC8">
        <v>0</v>
      </c>
      <c r="CD8">
        <v>0</v>
      </c>
      <c r="CE8">
        <v>310</v>
      </c>
      <c r="CF8">
        <v>310</v>
      </c>
      <c r="CG8">
        <v>185</v>
      </c>
      <c r="CH8">
        <v>358</v>
      </c>
      <c r="CI8">
        <v>358</v>
      </c>
      <c r="CJ8">
        <v>456</v>
      </c>
      <c r="CK8">
        <v>456</v>
      </c>
      <c r="CL8" t="s">
        <v>147</v>
      </c>
      <c r="CM8">
        <v>867</v>
      </c>
      <c r="CN8">
        <v>708</v>
      </c>
      <c r="CO8" s="1">
        <v>44000</v>
      </c>
      <c r="CP8">
        <v>0</v>
      </c>
      <c r="CQ8">
        <v>320</v>
      </c>
      <c r="CR8">
        <v>320</v>
      </c>
      <c r="CS8">
        <v>57</v>
      </c>
    </row>
    <row r="9" spans="1:97" x14ac:dyDescent="0.25">
      <c r="A9" t="s">
        <v>8</v>
      </c>
      <c r="B9">
        <v>12</v>
      </c>
      <c r="C9">
        <v>6</v>
      </c>
      <c r="D9">
        <v>25</v>
      </c>
      <c r="E9">
        <v>25</v>
      </c>
      <c r="F9">
        <v>5</v>
      </c>
      <c r="G9">
        <v>10</v>
      </c>
      <c r="H9">
        <v>13</v>
      </c>
      <c r="I9">
        <v>6</v>
      </c>
      <c r="J9">
        <v>0</v>
      </c>
      <c r="K9">
        <v>0</v>
      </c>
      <c r="L9">
        <v>0</v>
      </c>
      <c r="M9">
        <v>67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 s="1">
        <v>0</v>
      </c>
      <c r="X9">
        <v>0</v>
      </c>
      <c r="Y9" s="1">
        <v>0</v>
      </c>
      <c r="Z9">
        <v>92</v>
      </c>
      <c r="AA9">
        <v>18</v>
      </c>
      <c r="AB9">
        <v>17</v>
      </c>
      <c r="AC9">
        <v>17</v>
      </c>
      <c r="AD9">
        <v>31</v>
      </c>
      <c r="AE9">
        <v>25</v>
      </c>
      <c r="AF9">
        <v>23</v>
      </c>
      <c r="AG9">
        <v>78</v>
      </c>
      <c r="AH9">
        <v>0</v>
      </c>
      <c r="AI9" s="1">
        <v>0</v>
      </c>
      <c r="AJ9" s="1">
        <v>0</v>
      </c>
      <c r="AK9">
        <v>62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 s="1">
        <v>0</v>
      </c>
      <c r="BH9" s="1">
        <v>0</v>
      </c>
      <c r="BI9">
        <v>0</v>
      </c>
      <c r="BJ9">
        <v>58</v>
      </c>
      <c r="BK9">
        <v>50</v>
      </c>
      <c r="BL9">
        <v>39</v>
      </c>
      <c r="BM9">
        <v>39</v>
      </c>
      <c r="BN9">
        <v>2</v>
      </c>
      <c r="BO9">
        <v>1</v>
      </c>
      <c r="BP9">
        <v>6</v>
      </c>
      <c r="BQ9">
        <v>10</v>
      </c>
      <c r="BR9">
        <v>0</v>
      </c>
      <c r="BS9" s="1">
        <v>0</v>
      </c>
      <c r="BT9" s="1">
        <v>0</v>
      </c>
      <c r="BU9" s="1">
        <v>0</v>
      </c>
      <c r="BV9">
        <v>24</v>
      </c>
      <c r="BW9">
        <v>13</v>
      </c>
      <c r="BX9">
        <v>47</v>
      </c>
      <c r="BY9">
        <v>47</v>
      </c>
      <c r="BZ9">
        <v>81</v>
      </c>
      <c r="CA9">
        <v>91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 s="1">
        <v>0</v>
      </c>
      <c r="CI9" s="1">
        <v>0</v>
      </c>
      <c r="CJ9" t="s">
        <v>147</v>
      </c>
      <c r="CK9" t="s">
        <v>147</v>
      </c>
      <c r="CL9">
        <v>300</v>
      </c>
      <c r="CM9">
        <v>535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</row>
    <row r="10" spans="1:97" x14ac:dyDescent="0.25">
      <c r="A10" t="s">
        <v>9</v>
      </c>
      <c r="B10">
        <v>84</v>
      </c>
      <c r="C10">
        <v>60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28</v>
      </c>
      <c r="L10">
        <v>28</v>
      </c>
      <c r="M10">
        <v>0</v>
      </c>
      <c r="N10" s="1">
        <v>15394</v>
      </c>
      <c r="O10" s="1">
        <v>10296</v>
      </c>
      <c r="P10" s="1">
        <v>3541</v>
      </c>
      <c r="Q10" s="1">
        <v>3755</v>
      </c>
      <c r="R10" s="1">
        <v>3217</v>
      </c>
      <c r="S10" s="1">
        <v>3917</v>
      </c>
      <c r="T10" s="1">
        <v>6732</v>
      </c>
      <c r="U10" s="1">
        <v>5932</v>
      </c>
      <c r="V10" s="1">
        <v>4515</v>
      </c>
      <c r="W10" s="1">
        <v>6154</v>
      </c>
      <c r="X10" s="1">
        <v>2933</v>
      </c>
      <c r="Y10" s="1">
        <v>2625</v>
      </c>
      <c r="Z10" s="1">
        <v>3789</v>
      </c>
      <c r="AA10" s="1">
        <v>2185</v>
      </c>
      <c r="AB10" s="1">
        <v>1716</v>
      </c>
      <c r="AC10" s="1">
        <v>1716</v>
      </c>
      <c r="AD10">
        <v>0</v>
      </c>
      <c r="AE10">
        <v>0</v>
      </c>
      <c r="AF10" s="1">
        <v>1200</v>
      </c>
      <c r="AG10" s="1">
        <v>1200</v>
      </c>
      <c r="AH10" s="1">
        <v>2414</v>
      </c>
      <c r="AI10" s="1">
        <v>1575</v>
      </c>
      <c r="AJ10">
        <v>84</v>
      </c>
      <c r="AK10" s="1">
        <v>0</v>
      </c>
      <c r="AL10">
        <v>58</v>
      </c>
      <c r="AM10">
        <v>4</v>
      </c>
      <c r="AN10">
        <v>436</v>
      </c>
      <c r="AO10">
        <v>436</v>
      </c>
      <c r="AP10">
        <v>5</v>
      </c>
      <c r="AQ10">
        <v>545</v>
      </c>
      <c r="AR10">
        <v>305</v>
      </c>
      <c r="AS10">
        <v>678</v>
      </c>
      <c r="AT10">
        <v>322</v>
      </c>
      <c r="AU10">
        <v>18</v>
      </c>
      <c r="AV10">
        <v>7</v>
      </c>
      <c r="AW10" s="1">
        <v>25310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 s="1">
        <v>0</v>
      </c>
      <c r="BH10" s="1">
        <v>0</v>
      </c>
      <c r="BI10">
        <v>0</v>
      </c>
      <c r="BJ10" s="1">
        <v>4592</v>
      </c>
      <c r="BK10" s="1">
        <v>4680</v>
      </c>
      <c r="BL10" s="1">
        <v>3620</v>
      </c>
      <c r="BM10" s="1">
        <v>3309</v>
      </c>
      <c r="BN10" s="1">
        <v>3183</v>
      </c>
      <c r="BO10" s="1">
        <v>2140</v>
      </c>
      <c r="BP10" s="1">
        <v>2380</v>
      </c>
      <c r="BQ10">
        <v>847</v>
      </c>
      <c r="BR10">
        <v>927</v>
      </c>
      <c r="BS10" s="1">
        <v>1928</v>
      </c>
      <c r="BT10" s="1">
        <v>2060</v>
      </c>
      <c r="BU10" s="1">
        <v>1017</v>
      </c>
      <c r="BV10">
        <v>94</v>
      </c>
      <c r="BW10">
        <v>94</v>
      </c>
      <c r="BX10" t="s">
        <v>147</v>
      </c>
      <c r="BY10" t="s">
        <v>147</v>
      </c>
      <c r="BZ10" t="s">
        <v>147</v>
      </c>
      <c r="CA10">
        <v>0</v>
      </c>
      <c r="CB10">
        <v>0</v>
      </c>
      <c r="CC10">
        <v>492</v>
      </c>
      <c r="CD10">
        <v>0</v>
      </c>
      <c r="CE10">
        <v>0</v>
      </c>
      <c r="CF10">
        <v>0</v>
      </c>
      <c r="CG10">
        <v>0</v>
      </c>
      <c r="CH10" s="1">
        <v>0</v>
      </c>
      <c r="CI10" s="1">
        <v>0</v>
      </c>
      <c r="CJ10" s="1">
        <v>98000</v>
      </c>
      <c r="CK10" s="1">
        <v>98000</v>
      </c>
      <c r="CL10" s="1">
        <v>210000</v>
      </c>
      <c r="CM10" s="1">
        <v>210000</v>
      </c>
      <c r="CN10" s="1">
        <v>210000</v>
      </c>
      <c r="CO10" s="1">
        <v>241400</v>
      </c>
      <c r="CP10" s="1">
        <v>99400</v>
      </c>
      <c r="CQ10" s="1">
        <v>54000</v>
      </c>
      <c r="CR10" s="1">
        <v>0</v>
      </c>
      <c r="CS10" s="1">
        <v>0</v>
      </c>
    </row>
    <row r="11" spans="1:97" x14ac:dyDescent="0.25">
      <c r="A11" t="s">
        <v>10</v>
      </c>
      <c r="B11">
        <v>64</v>
      </c>
      <c r="C11">
        <v>195</v>
      </c>
      <c r="D11">
        <v>0</v>
      </c>
      <c r="E11">
        <v>0</v>
      </c>
      <c r="F11">
        <v>0</v>
      </c>
      <c r="G11">
        <v>20</v>
      </c>
      <c r="H11">
        <v>0</v>
      </c>
      <c r="I11">
        <v>0</v>
      </c>
      <c r="J11">
        <v>0</v>
      </c>
      <c r="K11">
        <v>116</v>
      </c>
      <c r="L11">
        <v>116</v>
      </c>
      <c r="M11">
        <v>0</v>
      </c>
      <c r="N11">
        <v>518</v>
      </c>
      <c r="O11">
        <v>325</v>
      </c>
      <c r="P11">
        <v>369</v>
      </c>
      <c r="Q11">
        <v>416</v>
      </c>
      <c r="R11">
        <v>119</v>
      </c>
      <c r="S11">
        <v>100</v>
      </c>
      <c r="T11">
        <v>60</v>
      </c>
      <c r="U11">
        <v>186</v>
      </c>
      <c r="V11">
        <v>186</v>
      </c>
      <c r="W11">
        <v>120</v>
      </c>
      <c r="X11">
        <v>100</v>
      </c>
      <c r="Y11" s="1">
        <v>0</v>
      </c>
      <c r="Z11">
        <v>147</v>
      </c>
      <c r="AA11">
        <v>121</v>
      </c>
      <c r="AB11">
        <v>0</v>
      </c>
      <c r="AC11">
        <v>0</v>
      </c>
      <c r="AD11">
        <v>3</v>
      </c>
      <c r="AE11">
        <v>56</v>
      </c>
      <c r="AF11">
        <v>56</v>
      </c>
      <c r="AG11">
        <v>0</v>
      </c>
      <c r="AH11">
        <v>0</v>
      </c>
      <c r="AI11">
        <v>87</v>
      </c>
      <c r="AJ11">
        <v>87</v>
      </c>
      <c r="AK11">
        <v>0</v>
      </c>
      <c r="AL11">
        <v>4</v>
      </c>
      <c r="AM11">
        <v>2</v>
      </c>
      <c r="AN11">
        <v>0</v>
      </c>
      <c r="AO11">
        <v>0</v>
      </c>
      <c r="AP11">
        <v>2</v>
      </c>
      <c r="AQ11">
        <v>0</v>
      </c>
      <c r="AR11">
        <v>0</v>
      </c>
      <c r="AS11">
        <v>0</v>
      </c>
      <c r="AT11">
        <v>0</v>
      </c>
      <c r="AU11">
        <v>14</v>
      </c>
      <c r="AV11">
        <v>14</v>
      </c>
      <c r="AW11">
        <v>0</v>
      </c>
      <c r="AX11">
        <v>5</v>
      </c>
      <c r="AY11">
        <v>5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 s="1">
        <v>2230</v>
      </c>
      <c r="BK11" s="1">
        <v>2133</v>
      </c>
      <c r="BL11" s="1">
        <v>1875</v>
      </c>
      <c r="BM11" s="1">
        <v>2113</v>
      </c>
      <c r="BN11">
        <v>760</v>
      </c>
      <c r="BO11">
        <v>606</v>
      </c>
      <c r="BP11">
        <v>495</v>
      </c>
      <c r="BQ11">
        <v>674</v>
      </c>
      <c r="BR11">
        <v>422</v>
      </c>
      <c r="BS11">
        <v>97</v>
      </c>
      <c r="BT11">
        <v>130</v>
      </c>
      <c r="BU11">
        <v>61</v>
      </c>
      <c r="BV11">
        <v>0</v>
      </c>
      <c r="BW11">
        <v>0</v>
      </c>
      <c r="BX11" t="s">
        <v>147</v>
      </c>
      <c r="BY11" t="s">
        <v>147</v>
      </c>
      <c r="BZ11" t="s">
        <v>147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 s="1">
        <v>17000</v>
      </c>
      <c r="CI11">
        <v>0</v>
      </c>
      <c r="CJ11" t="s">
        <v>147</v>
      </c>
      <c r="CK11" t="s">
        <v>147</v>
      </c>
      <c r="CL11" t="s">
        <v>147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</row>
    <row r="12" spans="1:97" x14ac:dyDescent="0.25">
      <c r="A12" t="s">
        <v>11</v>
      </c>
      <c r="B12">
        <v>218</v>
      </c>
      <c r="C12">
        <v>0</v>
      </c>
      <c r="D12">
        <v>0</v>
      </c>
      <c r="E12">
        <v>0</v>
      </c>
      <c r="F12">
        <v>0</v>
      </c>
      <c r="G12">
        <v>24</v>
      </c>
      <c r="H12">
        <v>40</v>
      </c>
      <c r="I12">
        <v>1</v>
      </c>
      <c r="J12">
        <v>1</v>
      </c>
      <c r="K12">
        <v>5</v>
      </c>
      <c r="L12">
        <v>0</v>
      </c>
      <c r="M12">
        <v>0</v>
      </c>
      <c r="N12" s="1">
        <v>2004</v>
      </c>
      <c r="O12">
        <v>484</v>
      </c>
      <c r="P12">
        <v>688</v>
      </c>
      <c r="Q12">
        <v>653</v>
      </c>
      <c r="R12">
        <v>540</v>
      </c>
      <c r="S12" s="1">
        <v>1026</v>
      </c>
      <c r="T12" s="1">
        <v>1001</v>
      </c>
      <c r="U12">
        <v>597</v>
      </c>
      <c r="V12">
        <v>484</v>
      </c>
      <c r="W12">
        <v>372</v>
      </c>
      <c r="X12">
        <v>320</v>
      </c>
      <c r="Y12">
        <v>314</v>
      </c>
      <c r="Z12">
        <v>10</v>
      </c>
      <c r="AA12">
        <v>3</v>
      </c>
      <c r="AB12">
        <v>0</v>
      </c>
      <c r="AC12">
        <v>0</v>
      </c>
      <c r="AD12">
        <v>0</v>
      </c>
      <c r="AE12">
        <v>12</v>
      </c>
      <c r="AF12">
        <v>27</v>
      </c>
      <c r="AG12">
        <v>0</v>
      </c>
      <c r="AH12">
        <v>0</v>
      </c>
      <c r="AI12">
        <v>0</v>
      </c>
      <c r="AJ12">
        <v>0</v>
      </c>
      <c r="AK12">
        <v>3</v>
      </c>
      <c r="AL12">
        <v>527</v>
      </c>
      <c r="AM12">
        <v>72</v>
      </c>
      <c r="AN12">
        <v>40</v>
      </c>
      <c r="AO12">
        <v>8</v>
      </c>
      <c r="AP12">
        <v>7</v>
      </c>
      <c r="AQ12">
        <v>157</v>
      </c>
      <c r="AR12">
        <v>249</v>
      </c>
      <c r="AS12">
        <v>85</v>
      </c>
      <c r="AT12">
        <v>106</v>
      </c>
      <c r="AU12">
        <v>156</v>
      </c>
      <c r="AV12">
        <v>92</v>
      </c>
      <c r="AW12">
        <v>18</v>
      </c>
      <c r="AX12">
        <v>14</v>
      </c>
      <c r="AY12">
        <v>0</v>
      </c>
      <c r="AZ12">
        <v>0</v>
      </c>
      <c r="BA12">
        <v>0</v>
      </c>
      <c r="BB12">
        <v>0</v>
      </c>
      <c r="BC12">
        <v>6</v>
      </c>
      <c r="BD12">
        <v>16</v>
      </c>
      <c r="BE12">
        <v>0</v>
      </c>
      <c r="BF12">
        <v>0</v>
      </c>
      <c r="BG12">
        <v>0</v>
      </c>
      <c r="BH12">
        <v>0</v>
      </c>
      <c r="BI12">
        <v>0</v>
      </c>
      <c r="BJ12" s="1">
        <v>1015</v>
      </c>
      <c r="BK12">
        <v>308</v>
      </c>
      <c r="BL12">
        <v>231</v>
      </c>
      <c r="BM12">
        <v>133</v>
      </c>
      <c r="BN12">
        <v>214</v>
      </c>
      <c r="BO12">
        <v>305</v>
      </c>
      <c r="BP12">
        <v>346</v>
      </c>
      <c r="BQ12">
        <v>141</v>
      </c>
      <c r="BR12">
        <v>111</v>
      </c>
      <c r="BS12">
        <v>121</v>
      </c>
      <c r="BT12">
        <v>75</v>
      </c>
      <c r="BU12">
        <v>0</v>
      </c>
      <c r="BV12">
        <v>25</v>
      </c>
      <c r="BW12">
        <v>0</v>
      </c>
      <c r="BX12">
        <v>205</v>
      </c>
      <c r="BY12">
        <v>715</v>
      </c>
      <c r="BZ12">
        <v>568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 t="s">
        <v>147</v>
      </c>
      <c r="CK12" t="s">
        <v>147</v>
      </c>
      <c r="CL12" t="s">
        <v>147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</row>
    <row r="13" spans="1:97" x14ac:dyDescent="0.25">
      <c r="A13" t="s">
        <v>12</v>
      </c>
      <c r="B13" s="1">
        <v>2623</v>
      </c>
      <c r="C13" s="1">
        <v>2640</v>
      </c>
      <c r="D13">
        <v>169</v>
      </c>
      <c r="E13">
        <v>368</v>
      </c>
      <c r="F13">
        <v>845</v>
      </c>
      <c r="G13">
        <v>844</v>
      </c>
      <c r="H13">
        <v>433</v>
      </c>
      <c r="I13">
        <v>468</v>
      </c>
      <c r="J13">
        <v>346</v>
      </c>
      <c r="K13">
        <v>539</v>
      </c>
      <c r="L13">
        <v>575</v>
      </c>
      <c r="M13">
        <v>449</v>
      </c>
      <c r="N13">
        <v>90</v>
      </c>
      <c r="O13">
        <v>105</v>
      </c>
      <c r="P13">
        <v>29</v>
      </c>
      <c r="Q13">
        <v>25</v>
      </c>
      <c r="R13">
        <v>32</v>
      </c>
      <c r="S13">
        <v>32</v>
      </c>
      <c r="T13">
        <v>41</v>
      </c>
      <c r="U13">
        <v>139</v>
      </c>
      <c r="V13">
        <v>138</v>
      </c>
      <c r="W13">
        <v>520</v>
      </c>
      <c r="X13">
        <v>131</v>
      </c>
      <c r="Y13">
        <v>27</v>
      </c>
      <c r="Z13" s="1">
        <v>26751</v>
      </c>
      <c r="AA13" s="1">
        <v>27027</v>
      </c>
      <c r="AB13" s="1">
        <v>22056</v>
      </c>
      <c r="AC13" s="1">
        <v>29035</v>
      </c>
      <c r="AD13" s="1">
        <v>20615</v>
      </c>
      <c r="AE13" s="1">
        <v>22792</v>
      </c>
      <c r="AF13" s="1">
        <v>16604</v>
      </c>
      <c r="AG13" s="1">
        <v>18566</v>
      </c>
      <c r="AH13" s="1">
        <v>18865</v>
      </c>
      <c r="AI13" s="1">
        <v>17032</v>
      </c>
      <c r="AJ13" s="1">
        <v>29415</v>
      </c>
      <c r="AK13" s="1">
        <v>21787</v>
      </c>
      <c r="AL13">
        <v>56</v>
      </c>
      <c r="AM13">
        <v>60</v>
      </c>
      <c r="AN13">
        <v>8</v>
      </c>
      <c r="AO13">
        <v>22</v>
      </c>
      <c r="AP13">
        <v>60</v>
      </c>
      <c r="AQ13">
        <v>46</v>
      </c>
      <c r="AR13">
        <v>86</v>
      </c>
      <c r="AS13">
        <v>48</v>
      </c>
      <c r="AT13">
        <v>78</v>
      </c>
      <c r="AU13">
        <v>256</v>
      </c>
      <c r="AV13">
        <v>115</v>
      </c>
      <c r="AW13" s="1">
        <v>52424</v>
      </c>
      <c r="AX13">
        <v>662</v>
      </c>
      <c r="AY13">
        <v>753</v>
      </c>
      <c r="AZ13">
        <v>263</v>
      </c>
      <c r="BA13">
        <v>203</v>
      </c>
      <c r="BB13">
        <v>296</v>
      </c>
      <c r="BC13">
        <v>166</v>
      </c>
      <c r="BD13">
        <v>310</v>
      </c>
      <c r="BE13">
        <v>120</v>
      </c>
      <c r="BF13">
        <v>120</v>
      </c>
      <c r="BG13">
        <v>8</v>
      </c>
      <c r="BH13">
        <v>10</v>
      </c>
      <c r="BI13">
        <v>674</v>
      </c>
      <c r="BJ13">
        <v>232</v>
      </c>
      <c r="BK13">
        <v>171</v>
      </c>
      <c r="BL13">
        <v>48</v>
      </c>
      <c r="BM13">
        <v>33</v>
      </c>
      <c r="BN13">
        <v>150</v>
      </c>
      <c r="BO13">
        <v>149</v>
      </c>
      <c r="BP13">
        <v>266</v>
      </c>
      <c r="BQ13">
        <v>100</v>
      </c>
      <c r="BR13">
        <v>91</v>
      </c>
      <c r="BS13">
        <v>161</v>
      </c>
      <c r="BT13">
        <v>163</v>
      </c>
      <c r="BU13">
        <v>136</v>
      </c>
      <c r="BV13" s="1">
        <v>9568</v>
      </c>
      <c r="BW13" s="1">
        <v>15013</v>
      </c>
      <c r="BX13" s="1">
        <v>14467</v>
      </c>
      <c r="BY13" s="1">
        <v>14008</v>
      </c>
      <c r="BZ13" s="1">
        <v>5837</v>
      </c>
      <c r="CA13" s="1">
        <v>9058</v>
      </c>
      <c r="CB13" s="1">
        <v>7517</v>
      </c>
      <c r="CC13" s="1">
        <v>1923</v>
      </c>
      <c r="CD13">
        <v>397</v>
      </c>
      <c r="CE13">
        <v>871</v>
      </c>
      <c r="CF13" s="1">
        <v>0</v>
      </c>
      <c r="CG13" s="1">
        <v>0</v>
      </c>
      <c r="CH13" s="1">
        <v>9905</v>
      </c>
      <c r="CI13" s="1">
        <v>3566</v>
      </c>
      <c r="CJ13" t="s">
        <v>147</v>
      </c>
      <c r="CK13" t="s">
        <v>147</v>
      </c>
      <c r="CL13" s="1">
        <v>3371</v>
      </c>
      <c r="CM13" s="1">
        <v>3415</v>
      </c>
      <c r="CN13" s="1">
        <v>1163</v>
      </c>
      <c r="CO13">
        <v>4</v>
      </c>
      <c r="CP13">
        <v>24</v>
      </c>
      <c r="CQ13">
        <v>110</v>
      </c>
      <c r="CR13">
        <v>0</v>
      </c>
      <c r="CS13">
        <v>0</v>
      </c>
    </row>
    <row r="14" spans="1:97" x14ac:dyDescent="0.25">
      <c r="A14" t="s">
        <v>13</v>
      </c>
      <c r="B14" s="1">
        <v>8064</v>
      </c>
      <c r="C14" s="1">
        <v>6880</v>
      </c>
      <c r="D14" s="1">
        <v>7342</v>
      </c>
      <c r="E14" s="1">
        <v>6277</v>
      </c>
      <c r="F14" s="1">
        <v>7112</v>
      </c>
      <c r="G14" s="1">
        <v>6728</v>
      </c>
      <c r="H14" s="1">
        <v>8112</v>
      </c>
      <c r="I14" s="1">
        <v>7863</v>
      </c>
      <c r="J14" s="1">
        <v>8202</v>
      </c>
      <c r="K14" s="1">
        <v>7461</v>
      </c>
      <c r="L14" s="1">
        <v>7001</v>
      </c>
      <c r="M14" s="1">
        <v>3725</v>
      </c>
      <c r="N14">
        <v>535</v>
      </c>
      <c r="O14">
        <v>536</v>
      </c>
      <c r="P14">
        <v>10</v>
      </c>
      <c r="Q14">
        <v>2</v>
      </c>
      <c r="R14">
        <v>2</v>
      </c>
      <c r="S14">
        <v>5</v>
      </c>
      <c r="T14">
        <v>2</v>
      </c>
      <c r="U14">
        <v>1</v>
      </c>
      <c r="V14">
        <v>1</v>
      </c>
      <c r="W14">
        <v>2</v>
      </c>
      <c r="X14">
        <v>3</v>
      </c>
      <c r="Y14">
        <v>0</v>
      </c>
      <c r="Z14" s="1">
        <v>15705</v>
      </c>
      <c r="AA14" s="1">
        <v>15804</v>
      </c>
      <c r="AB14" s="1">
        <v>14128</v>
      </c>
      <c r="AC14" s="1">
        <v>13057</v>
      </c>
      <c r="AD14" s="1">
        <v>12096</v>
      </c>
      <c r="AE14" s="1">
        <v>12907</v>
      </c>
      <c r="AF14" s="1">
        <v>13394</v>
      </c>
      <c r="AG14" s="1">
        <v>13181</v>
      </c>
      <c r="AH14" s="1">
        <v>12627</v>
      </c>
      <c r="AI14" s="1">
        <v>9732</v>
      </c>
      <c r="AJ14" s="1">
        <v>8542</v>
      </c>
      <c r="AK14" s="1">
        <v>3932</v>
      </c>
      <c r="AL14">
        <v>423</v>
      </c>
      <c r="AM14">
        <v>254</v>
      </c>
      <c r="AN14">
        <v>234</v>
      </c>
      <c r="AO14">
        <v>250</v>
      </c>
      <c r="AP14">
        <v>14</v>
      </c>
      <c r="AQ14">
        <v>145</v>
      </c>
      <c r="AR14">
        <v>1</v>
      </c>
      <c r="AS14">
        <v>4</v>
      </c>
      <c r="AT14">
        <v>81</v>
      </c>
      <c r="AU14">
        <v>11</v>
      </c>
      <c r="AV14">
        <v>36</v>
      </c>
      <c r="AW14">
        <v>797</v>
      </c>
      <c r="AX14">
        <v>185</v>
      </c>
      <c r="AY14">
        <v>247</v>
      </c>
      <c r="AZ14">
        <v>65</v>
      </c>
      <c r="BA14">
        <v>15</v>
      </c>
      <c r="BB14">
        <v>15</v>
      </c>
      <c r="BC14">
        <v>20</v>
      </c>
      <c r="BD14">
        <v>561</v>
      </c>
      <c r="BE14">
        <v>76</v>
      </c>
      <c r="BF14">
        <v>308</v>
      </c>
      <c r="BG14">
        <v>32</v>
      </c>
      <c r="BH14">
        <v>0</v>
      </c>
      <c r="BI14">
        <v>0</v>
      </c>
      <c r="BJ14">
        <v>412</v>
      </c>
      <c r="BK14">
        <v>338</v>
      </c>
      <c r="BL14">
        <v>225</v>
      </c>
      <c r="BM14">
        <v>382</v>
      </c>
      <c r="BN14" s="1">
        <v>1339</v>
      </c>
      <c r="BO14">
        <v>357</v>
      </c>
      <c r="BP14">
        <v>120</v>
      </c>
      <c r="BQ14">
        <v>295</v>
      </c>
      <c r="BR14">
        <v>316</v>
      </c>
      <c r="BS14">
        <v>374</v>
      </c>
      <c r="BT14">
        <v>150</v>
      </c>
      <c r="BU14" s="1">
        <v>1160</v>
      </c>
      <c r="BV14" s="1">
        <v>2806</v>
      </c>
      <c r="BW14" s="1">
        <v>3006</v>
      </c>
      <c r="BX14" s="1">
        <v>2537</v>
      </c>
      <c r="BY14" s="1">
        <v>2373</v>
      </c>
      <c r="BZ14" s="1">
        <v>1516</v>
      </c>
      <c r="CA14" s="1">
        <v>1493</v>
      </c>
      <c r="CB14" s="1">
        <v>1027</v>
      </c>
      <c r="CC14">
        <v>760</v>
      </c>
      <c r="CD14">
        <v>862</v>
      </c>
      <c r="CE14" s="1">
        <v>1120</v>
      </c>
      <c r="CF14">
        <v>715</v>
      </c>
      <c r="CG14">
        <v>90</v>
      </c>
      <c r="CH14" s="1">
        <v>157214</v>
      </c>
      <c r="CI14" s="1">
        <v>93804</v>
      </c>
      <c r="CJ14" s="1">
        <v>176534</v>
      </c>
      <c r="CK14" s="1">
        <v>134281</v>
      </c>
      <c r="CL14" s="1">
        <v>56485</v>
      </c>
      <c r="CM14" s="1">
        <v>34506</v>
      </c>
      <c r="CN14" s="1">
        <v>2400</v>
      </c>
      <c r="CO14">
        <v>400</v>
      </c>
      <c r="CP14">
        <v>200</v>
      </c>
      <c r="CQ14" s="1">
        <v>2375</v>
      </c>
      <c r="CR14" s="1">
        <v>1426</v>
      </c>
      <c r="CS14" s="1">
        <v>0</v>
      </c>
    </row>
    <row r="15" spans="1:97" x14ac:dyDescent="0.25">
      <c r="A15" t="s">
        <v>14</v>
      </c>
      <c r="B15" s="1">
        <v>1936</v>
      </c>
      <c r="C15" s="1">
        <v>2007</v>
      </c>
      <c r="D15" s="1">
        <v>4391</v>
      </c>
      <c r="E15">
        <v>888</v>
      </c>
      <c r="F15" s="1">
        <v>1114</v>
      </c>
      <c r="G15" s="1">
        <v>1147</v>
      </c>
      <c r="H15" s="1">
        <v>1008</v>
      </c>
      <c r="I15" s="1">
        <v>1093</v>
      </c>
      <c r="J15">
        <v>992</v>
      </c>
      <c r="K15" s="1">
        <v>1166</v>
      </c>
      <c r="L15" s="1">
        <v>1101</v>
      </c>
      <c r="M15">
        <v>888</v>
      </c>
      <c r="N15">
        <v>6</v>
      </c>
      <c r="O15">
        <v>18</v>
      </c>
      <c r="P15">
        <v>44</v>
      </c>
      <c r="Q15">
        <v>39</v>
      </c>
      <c r="R15">
        <v>36</v>
      </c>
      <c r="S15">
        <v>26</v>
      </c>
      <c r="T15">
        <v>29</v>
      </c>
      <c r="U15">
        <v>22</v>
      </c>
      <c r="V15">
        <v>24</v>
      </c>
      <c r="W15">
        <v>41</v>
      </c>
      <c r="X15">
        <v>25</v>
      </c>
      <c r="Y15">
        <v>0</v>
      </c>
      <c r="Z15" s="1">
        <v>4212</v>
      </c>
      <c r="AA15" s="1">
        <v>3693</v>
      </c>
      <c r="AB15" s="1">
        <v>4462</v>
      </c>
      <c r="AC15" s="1">
        <v>3431</v>
      </c>
      <c r="AD15" s="1">
        <v>1212</v>
      </c>
      <c r="AE15" s="1">
        <v>1612</v>
      </c>
      <c r="AF15" s="1">
        <v>1307</v>
      </c>
      <c r="AG15" s="1">
        <v>1474</v>
      </c>
      <c r="AH15" s="1">
        <v>1474</v>
      </c>
      <c r="AI15" s="1">
        <v>1926</v>
      </c>
      <c r="AJ15" s="1">
        <v>1394</v>
      </c>
      <c r="AK15">
        <v>651</v>
      </c>
      <c r="AL15">
        <v>3</v>
      </c>
      <c r="AM15">
        <v>5</v>
      </c>
      <c r="AN15">
        <v>2</v>
      </c>
      <c r="AO15">
        <v>31</v>
      </c>
      <c r="AP15">
        <v>0</v>
      </c>
      <c r="AQ15">
        <v>2</v>
      </c>
      <c r="AR15">
        <v>4</v>
      </c>
      <c r="AS15">
        <v>41</v>
      </c>
      <c r="AT15">
        <v>20</v>
      </c>
      <c r="AU15">
        <v>7</v>
      </c>
      <c r="AV15">
        <v>6</v>
      </c>
      <c r="AW15">
        <v>0</v>
      </c>
      <c r="AX15">
        <v>6</v>
      </c>
      <c r="AY15">
        <v>6</v>
      </c>
      <c r="AZ15">
        <v>0</v>
      </c>
      <c r="BA15">
        <v>0</v>
      </c>
      <c r="BB15">
        <v>0</v>
      </c>
      <c r="BC15">
        <v>22</v>
      </c>
      <c r="BD15">
        <v>0</v>
      </c>
      <c r="BE15">
        <v>0</v>
      </c>
      <c r="BF15">
        <v>6</v>
      </c>
      <c r="BG15">
        <v>0</v>
      </c>
      <c r="BH15">
        <v>0</v>
      </c>
      <c r="BI15">
        <v>0</v>
      </c>
      <c r="BJ15">
        <v>147</v>
      </c>
      <c r="BK15">
        <v>248</v>
      </c>
      <c r="BL15">
        <v>111</v>
      </c>
      <c r="BM15">
        <v>124</v>
      </c>
      <c r="BN15">
        <v>173</v>
      </c>
      <c r="BO15">
        <v>41</v>
      </c>
      <c r="BP15">
        <v>89</v>
      </c>
      <c r="BQ15">
        <v>417</v>
      </c>
      <c r="BR15">
        <v>416</v>
      </c>
      <c r="BS15">
        <v>108</v>
      </c>
      <c r="BT15">
        <v>142</v>
      </c>
      <c r="BU15">
        <v>75</v>
      </c>
      <c r="BV15" s="1">
        <v>8071</v>
      </c>
      <c r="BW15" s="1">
        <v>7831</v>
      </c>
      <c r="BX15" s="1">
        <v>8124</v>
      </c>
      <c r="BY15" s="1">
        <v>4654</v>
      </c>
      <c r="BZ15" s="1">
        <v>1163</v>
      </c>
      <c r="CA15" s="1">
        <v>2474</v>
      </c>
      <c r="CB15">
        <v>242</v>
      </c>
      <c r="CC15">
        <v>0</v>
      </c>
      <c r="CD15">
        <v>0</v>
      </c>
      <c r="CE15">
        <v>0</v>
      </c>
      <c r="CF15">
        <v>21</v>
      </c>
      <c r="CG15">
        <v>0</v>
      </c>
      <c r="CH15" s="1">
        <v>228841</v>
      </c>
      <c r="CI15" s="1">
        <v>82557</v>
      </c>
      <c r="CJ15" s="1">
        <v>81311</v>
      </c>
      <c r="CK15" s="1">
        <v>80869</v>
      </c>
      <c r="CL15">
        <v>110</v>
      </c>
      <c r="CM15" s="1">
        <v>180300</v>
      </c>
      <c r="CN15" s="1">
        <v>16563</v>
      </c>
      <c r="CO15" s="1">
        <v>33300</v>
      </c>
      <c r="CP15" s="1">
        <v>33300</v>
      </c>
      <c r="CQ15" s="1">
        <v>52630</v>
      </c>
      <c r="CR15" s="1">
        <v>43795</v>
      </c>
      <c r="CS15" s="1">
        <v>15000</v>
      </c>
    </row>
    <row r="16" spans="1:97" x14ac:dyDescent="0.25">
      <c r="A16" t="s">
        <v>15</v>
      </c>
      <c r="B16" s="1">
        <v>18045</v>
      </c>
      <c r="C16" s="1">
        <v>16750</v>
      </c>
      <c r="D16" s="1">
        <v>21180</v>
      </c>
      <c r="E16" s="1">
        <v>7781</v>
      </c>
      <c r="F16" s="1">
        <v>17286</v>
      </c>
      <c r="G16" s="1">
        <v>15889</v>
      </c>
      <c r="H16" s="1">
        <v>18350</v>
      </c>
      <c r="I16" s="1">
        <v>18257</v>
      </c>
      <c r="J16" s="1">
        <v>18946</v>
      </c>
      <c r="K16" s="1">
        <v>27885</v>
      </c>
      <c r="L16" s="1">
        <v>24566</v>
      </c>
      <c r="M16" s="1">
        <v>13578</v>
      </c>
      <c r="N16">
        <v>70</v>
      </c>
      <c r="O16">
        <v>52</v>
      </c>
      <c r="P16">
        <v>84</v>
      </c>
      <c r="Q16">
        <v>118</v>
      </c>
      <c r="R16">
        <v>34</v>
      </c>
      <c r="S16">
        <v>25</v>
      </c>
      <c r="T16">
        <v>19</v>
      </c>
      <c r="U16">
        <v>38</v>
      </c>
      <c r="V16">
        <v>31</v>
      </c>
      <c r="W16">
        <v>7</v>
      </c>
      <c r="X16">
        <v>13</v>
      </c>
      <c r="Y16">
        <v>0</v>
      </c>
      <c r="Z16" s="1">
        <v>38319</v>
      </c>
      <c r="AA16" s="1">
        <v>38335</v>
      </c>
      <c r="AB16" s="1">
        <v>41513</v>
      </c>
      <c r="AC16" s="1">
        <v>39011</v>
      </c>
      <c r="AD16" s="1">
        <v>27714</v>
      </c>
      <c r="AE16" s="1">
        <v>26875</v>
      </c>
      <c r="AF16" s="1">
        <v>29121</v>
      </c>
      <c r="AG16" s="1">
        <v>29401</v>
      </c>
      <c r="AH16" s="1">
        <v>29481</v>
      </c>
      <c r="AI16" s="1">
        <v>27658</v>
      </c>
      <c r="AJ16" s="1">
        <v>24612</v>
      </c>
      <c r="AK16" s="1">
        <v>13547</v>
      </c>
      <c r="AL16">
        <v>45</v>
      </c>
      <c r="AM16">
        <v>4</v>
      </c>
      <c r="AN16">
        <v>149</v>
      </c>
      <c r="AO16">
        <v>61</v>
      </c>
      <c r="AP16">
        <v>53</v>
      </c>
      <c r="AQ16">
        <v>112</v>
      </c>
      <c r="AR16">
        <v>44</v>
      </c>
      <c r="AS16">
        <v>86</v>
      </c>
      <c r="AT16">
        <v>85</v>
      </c>
      <c r="AU16">
        <v>23</v>
      </c>
      <c r="AV16">
        <v>11</v>
      </c>
      <c r="AW16">
        <v>48</v>
      </c>
      <c r="AX16">
        <v>719</v>
      </c>
      <c r="AY16">
        <v>257</v>
      </c>
      <c r="AZ16">
        <v>295</v>
      </c>
      <c r="BA16">
        <v>792</v>
      </c>
      <c r="BB16" s="1">
        <v>1304</v>
      </c>
      <c r="BC16">
        <v>678</v>
      </c>
      <c r="BD16">
        <v>574</v>
      </c>
      <c r="BE16">
        <v>434</v>
      </c>
      <c r="BF16">
        <v>594</v>
      </c>
      <c r="BG16">
        <v>706</v>
      </c>
      <c r="BH16" s="1">
        <v>1052</v>
      </c>
      <c r="BI16">
        <v>729</v>
      </c>
      <c r="BJ16">
        <v>457</v>
      </c>
      <c r="BK16">
        <v>351</v>
      </c>
      <c r="BL16">
        <v>229</v>
      </c>
      <c r="BM16">
        <v>195</v>
      </c>
      <c r="BN16">
        <v>133</v>
      </c>
      <c r="BO16">
        <v>167</v>
      </c>
      <c r="BP16">
        <v>205</v>
      </c>
      <c r="BQ16">
        <v>363</v>
      </c>
      <c r="BR16">
        <v>68</v>
      </c>
      <c r="BS16">
        <v>204</v>
      </c>
      <c r="BT16">
        <v>281</v>
      </c>
      <c r="BU16">
        <v>118</v>
      </c>
      <c r="BV16" s="1">
        <v>14243</v>
      </c>
      <c r="BW16" s="1">
        <v>14522</v>
      </c>
      <c r="BX16" s="1">
        <v>17419</v>
      </c>
      <c r="BY16" s="1">
        <v>16055</v>
      </c>
      <c r="BZ16" s="1">
        <v>8816</v>
      </c>
      <c r="CA16" s="1">
        <v>11107</v>
      </c>
      <c r="CB16" s="1">
        <v>8161</v>
      </c>
      <c r="CC16" s="1">
        <v>6592</v>
      </c>
      <c r="CD16" s="1">
        <v>4484</v>
      </c>
      <c r="CE16" s="1">
        <v>3327</v>
      </c>
      <c r="CF16" s="1">
        <v>3201</v>
      </c>
      <c r="CG16" s="1">
        <v>0</v>
      </c>
      <c r="CH16" s="1">
        <v>3116887</v>
      </c>
      <c r="CI16" s="1">
        <v>1702319</v>
      </c>
      <c r="CJ16" s="1">
        <v>509283</v>
      </c>
      <c r="CK16" s="1">
        <v>495064</v>
      </c>
      <c r="CL16" s="1">
        <v>431507</v>
      </c>
      <c r="CM16" s="1">
        <v>1144103</v>
      </c>
      <c r="CN16" s="1">
        <v>683599</v>
      </c>
      <c r="CO16" s="1">
        <v>323103</v>
      </c>
      <c r="CP16" s="1">
        <v>84381</v>
      </c>
      <c r="CQ16" s="1">
        <v>175894</v>
      </c>
      <c r="CR16" s="1">
        <v>176800</v>
      </c>
      <c r="CS16" s="1">
        <v>0</v>
      </c>
    </row>
    <row r="17" spans="1:97" x14ac:dyDescent="0.25">
      <c r="A17" t="s">
        <v>16</v>
      </c>
      <c r="B17" s="1">
        <v>2572</v>
      </c>
      <c r="C17" s="1">
        <v>3109</v>
      </c>
      <c r="D17" s="1">
        <v>2644</v>
      </c>
      <c r="E17">
        <v>788</v>
      </c>
      <c r="F17" s="1">
        <v>2995</v>
      </c>
      <c r="G17" s="1">
        <v>2600</v>
      </c>
      <c r="H17" s="1">
        <v>1831</v>
      </c>
      <c r="I17" s="1">
        <v>1908</v>
      </c>
      <c r="J17" s="1">
        <v>2438</v>
      </c>
      <c r="K17" s="1">
        <v>2802</v>
      </c>
      <c r="L17" s="1">
        <v>3241</v>
      </c>
      <c r="M17" s="1">
        <v>5300</v>
      </c>
      <c r="N17">
        <v>19</v>
      </c>
      <c r="O17">
        <v>0</v>
      </c>
      <c r="P17">
        <v>21</v>
      </c>
      <c r="Q17">
        <v>37</v>
      </c>
      <c r="R17">
        <v>21</v>
      </c>
      <c r="S17">
        <v>22</v>
      </c>
      <c r="T17">
        <v>0</v>
      </c>
      <c r="U17">
        <v>20</v>
      </c>
      <c r="V17">
        <v>20</v>
      </c>
      <c r="W17">
        <v>16</v>
      </c>
      <c r="X17">
        <v>2</v>
      </c>
      <c r="Y17">
        <v>7</v>
      </c>
      <c r="Z17" s="1">
        <v>25652</v>
      </c>
      <c r="AA17" s="1">
        <v>21692</v>
      </c>
      <c r="AB17" s="1">
        <v>26072</v>
      </c>
      <c r="AC17" s="1">
        <v>12804</v>
      </c>
      <c r="AD17" s="1">
        <v>21008</v>
      </c>
      <c r="AE17" s="1">
        <v>46697</v>
      </c>
      <c r="AF17" s="1">
        <v>18381</v>
      </c>
      <c r="AG17" s="1">
        <v>18022</v>
      </c>
      <c r="AH17" s="1">
        <v>17839</v>
      </c>
      <c r="AI17" s="1">
        <v>13420</v>
      </c>
      <c r="AJ17" s="1">
        <v>12169</v>
      </c>
      <c r="AK17" s="1">
        <v>12912</v>
      </c>
      <c r="AL17">
        <v>516</v>
      </c>
      <c r="AM17">
        <v>29</v>
      </c>
      <c r="AN17">
        <v>0</v>
      </c>
      <c r="AO17">
        <v>1</v>
      </c>
      <c r="AP17">
        <v>247</v>
      </c>
      <c r="AQ17">
        <v>1</v>
      </c>
      <c r="AR17">
        <v>0</v>
      </c>
      <c r="AS17">
        <v>1</v>
      </c>
      <c r="AT17">
        <v>40</v>
      </c>
      <c r="AU17">
        <v>1</v>
      </c>
      <c r="AV17">
        <v>42</v>
      </c>
      <c r="AW17">
        <v>34</v>
      </c>
      <c r="AX17">
        <v>364</v>
      </c>
      <c r="AY17">
        <v>765</v>
      </c>
      <c r="AZ17">
        <v>771</v>
      </c>
      <c r="BA17">
        <v>706</v>
      </c>
      <c r="BB17">
        <v>276</v>
      </c>
      <c r="BC17">
        <v>538</v>
      </c>
      <c r="BD17" s="1">
        <v>1399</v>
      </c>
      <c r="BE17" s="1">
        <v>1054</v>
      </c>
      <c r="BF17">
        <v>632</v>
      </c>
      <c r="BG17">
        <v>736</v>
      </c>
      <c r="BH17" s="1">
        <v>1282</v>
      </c>
      <c r="BI17" s="1">
        <v>1481</v>
      </c>
      <c r="BJ17">
        <v>33</v>
      </c>
      <c r="BK17">
        <v>24</v>
      </c>
      <c r="BL17">
        <v>27</v>
      </c>
      <c r="BM17">
        <v>83</v>
      </c>
      <c r="BN17">
        <v>23</v>
      </c>
      <c r="BO17">
        <v>27</v>
      </c>
      <c r="BP17">
        <v>76</v>
      </c>
      <c r="BQ17">
        <v>101</v>
      </c>
      <c r="BR17">
        <v>102</v>
      </c>
      <c r="BS17">
        <v>40</v>
      </c>
      <c r="BT17">
        <v>154</v>
      </c>
      <c r="BU17">
        <v>27</v>
      </c>
      <c r="BV17">
        <v>931</v>
      </c>
      <c r="BW17">
        <v>908</v>
      </c>
      <c r="BX17" s="1">
        <v>1721</v>
      </c>
      <c r="BY17" s="1">
        <v>2664</v>
      </c>
      <c r="BZ17" s="1">
        <v>2110</v>
      </c>
      <c r="CA17" s="1">
        <v>1852</v>
      </c>
      <c r="CB17" s="1">
        <v>1238</v>
      </c>
      <c r="CC17">
        <v>789</v>
      </c>
      <c r="CD17">
        <v>388</v>
      </c>
      <c r="CE17">
        <v>674</v>
      </c>
      <c r="CF17">
        <v>667</v>
      </c>
      <c r="CG17">
        <v>0</v>
      </c>
      <c r="CH17" s="1">
        <v>500000</v>
      </c>
      <c r="CI17" s="1">
        <v>446798</v>
      </c>
      <c r="CJ17">
        <v>30</v>
      </c>
      <c r="CK17">
        <v>55</v>
      </c>
      <c r="CL17">
        <v>40</v>
      </c>
      <c r="CM17">
        <v>209</v>
      </c>
      <c r="CN17">
        <v>277</v>
      </c>
      <c r="CO17" s="1">
        <v>1749</v>
      </c>
      <c r="CP17">
        <v>270</v>
      </c>
      <c r="CQ17" s="1">
        <v>1450</v>
      </c>
      <c r="CR17" s="1">
        <v>3185</v>
      </c>
      <c r="CS17" s="1">
        <v>15000</v>
      </c>
    </row>
    <row r="18" spans="1:97" x14ac:dyDescent="0.25">
      <c r="A18" t="s">
        <v>17</v>
      </c>
      <c r="B18">
        <v>137</v>
      </c>
      <c r="C18">
        <v>106</v>
      </c>
      <c r="D18">
        <v>200</v>
      </c>
      <c r="E18">
        <v>0</v>
      </c>
      <c r="F18">
        <v>155</v>
      </c>
      <c r="G18">
        <v>167</v>
      </c>
      <c r="H18">
        <v>0</v>
      </c>
      <c r="I18">
        <v>0</v>
      </c>
      <c r="J18">
        <v>0</v>
      </c>
      <c r="K18">
        <v>28</v>
      </c>
      <c r="L18">
        <v>18</v>
      </c>
      <c r="M18">
        <v>591</v>
      </c>
      <c r="N18">
        <v>0</v>
      </c>
      <c r="O18">
        <v>0</v>
      </c>
      <c r="P18">
        <v>0</v>
      </c>
      <c r="Q18">
        <v>0</v>
      </c>
      <c r="R18">
        <v>2</v>
      </c>
      <c r="S18">
        <v>2</v>
      </c>
      <c r="T18">
        <v>0</v>
      </c>
      <c r="U18">
        <v>0</v>
      </c>
      <c r="V18">
        <v>0</v>
      </c>
      <c r="W18">
        <v>16</v>
      </c>
      <c r="X18">
        <v>30</v>
      </c>
      <c r="Y18">
        <v>30</v>
      </c>
      <c r="Z18" s="1">
        <v>1131</v>
      </c>
      <c r="AA18" s="1">
        <v>1100</v>
      </c>
      <c r="AB18">
        <v>310</v>
      </c>
      <c r="AC18">
        <v>0</v>
      </c>
      <c r="AD18">
        <v>312</v>
      </c>
      <c r="AE18">
        <v>337</v>
      </c>
      <c r="AF18">
        <v>0</v>
      </c>
      <c r="AG18">
        <v>0</v>
      </c>
      <c r="AH18">
        <v>0</v>
      </c>
      <c r="AI18">
        <v>59</v>
      </c>
      <c r="AJ18">
        <v>29</v>
      </c>
      <c r="AK18">
        <v>250</v>
      </c>
      <c r="AL18">
        <v>2</v>
      </c>
      <c r="AM18">
        <v>2</v>
      </c>
      <c r="AN18">
        <v>0</v>
      </c>
      <c r="AO18">
        <v>0</v>
      </c>
      <c r="AP18">
        <v>8</v>
      </c>
      <c r="AQ18">
        <v>9</v>
      </c>
      <c r="AR18">
        <v>16</v>
      </c>
      <c r="AS18">
        <v>16</v>
      </c>
      <c r="AT18">
        <v>0</v>
      </c>
      <c r="AU18">
        <v>11</v>
      </c>
      <c r="AV18">
        <v>17</v>
      </c>
      <c r="AW18">
        <v>65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1</v>
      </c>
      <c r="BI18">
        <v>0</v>
      </c>
      <c r="BJ18">
        <v>63</v>
      </c>
      <c r="BK18">
        <v>88</v>
      </c>
      <c r="BL18">
        <v>60</v>
      </c>
      <c r="BM18" t="s">
        <v>147</v>
      </c>
      <c r="BN18">
        <v>34</v>
      </c>
      <c r="BO18">
        <v>25</v>
      </c>
      <c r="BP18">
        <v>64</v>
      </c>
      <c r="BQ18">
        <v>16</v>
      </c>
      <c r="BR18">
        <v>0</v>
      </c>
      <c r="BS18">
        <v>131</v>
      </c>
      <c r="BT18">
        <v>71</v>
      </c>
      <c r="BU18">
        <v>175</v>
      </c>
      <c r="BV18" s="1">
        <v>1239</v>
      </c>
      <c r="BW18" s="1">
        <v>1160</v>
      </c>
      <c r="BX18" s="1">
        <v>1750</v>
      </c>
      <c r="BY18" t="s">
        <v>147</v>
      </c>
      <c r="BZ18">
        <v>113</v>
      </c>
      <c r="CA18">
        <v>113</v>
      </c>
      <c r="CB18">
        <v>25</v>
      </c>
      <c r="CC18">
        <v>0</v>
      </c>
      <c r="CD18">
        <v>0</v>
      </c>
      <c r="CE18" s="1">
        <v>0</v>
      </c>
      <c r="CF18">
        <v>0</v>
      </c>
      <c r="CG18">
        <v>0</v>
      </c>
      <c r="CH18">
        <v>480</v>
      </c>
      <c r="CI18" s="1">
        <v>0</v>
      </c>
      <c r="CJ18" s="1">
        <v>57400</v>
      </c>
      <c r="CK18" t="s">
        <v>147</v>
      </c>
      <c r="CL18">
        <v>919</v>
      </c>
      <c r="CM18">
        <v>919</v>
      </c>
      <c r="CN18">
        <v>0</v>
      </c>
      <c r="CO18">
        <v>0</v>
      </c>
      <c r="CP18">
        <v>0</v>
      </c>
      <c r="CQ18" s="1">
        <v>0</v>
      </c>
      <c r="CR18" s="1">
        <v>0</v>
      </c>
      <c r="CS18" s="1">
        <v>0</v>
      </c>
    </row>
    <row r="19" spans="1:97" x14ac:dyDescent="0.25">
      <c r="A19" t="s">
        <v>18</v>
      </c>
      <c r="B19">
        <v>20</v>
      </c>
      <c r="C19">
        <v>160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 s="1">
        <v>0</v>
      </c>
      <c r="L19" s="1">
        <v>0</v>
      </c>
      <c r="M19">
        <v>50</v>
      </c>
      <c r="N19">
        <v>43</v>
      </c>
      <c r="O19">
        <v>47</v>
      </c>
      <c r="P19">
        <v>68</v>
      </c>
      <c r="Q19">
        <v>52</v>
      </c>
      <c r="R19">
        <v>44</v>
      </c>
      <c r="S19">
        <v>63</v>
      </c>
      <c r="T19">
        <v>14</v>
      </c>
      <c r="U19">
        <v>0</v>
      </c>
      <c r="V19">
        <v>0</v>
      </c>
      <c r="W19">
        <v>37</v>
      </c>
      <c r="X19">
        <v>37</v>
      </c>
      <c r="Y19">
        <v>37</v>
      </c>
      <c r="Z19">
        <v>165</v>
      </c>
      <c r="AA19">
        <v>240</v>
      </c>
      <c r="AB19">
        <v>50</v>
      </c>
      <c r="AC19">
        <v>50</v>
      </c>
      <c r="AD19">
        <v>0</v>
      </c>
      <c r="AE19">
        <v>0</v>
      </c>
      <c r="AF19">
        <v>0</v>
      </c>
      <c r="AG19">
        <v>0</v>
      </c>
      <c r="AH19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2</v>
      </c>
      <c r="AV19">
        <v>2</v>
      </c>
      <c r="AW19">
        <v>1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30</v>
      </c>
      <c r="BK19">
        <v>24</v>
      </c>
      <c r="BL19">
        <v>12</v>
      </c>
      <c r="BM19">
        <v>11</v>
      </c>
      <c r="BN19">
        <v>12</v>
      </c>
      <c r="BO19">
        <v>11</v>
      </c>
      <c r="BP19">
        <v>1</v>
      </c>
      <c r="BQ19">
        <v>95</v>
      </c>
      <c r="BR19">
        <v>0</v>
      </c>
      <c r="BS19">
        <v>32</v>
      </c>
      <c r="BT19">
        <v>97</v>
      </c>
      <c r="BU19">
        <v>129</v>
      </c>
      <c r="BV19" s="1">
        <v>1341</v>
      </c>
      <c r="BW19" s="1">
        <v>1371</v>
      </c>
      <c r="BX19">
        <v>951</v>
      </c>
      <c r="BY19">
        <v>951</v>
      </c>
      <c r="BZ19">
        <v>950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 s="1">
        <v>0</v>
      </c>
      <c r="CI19">
        <v>34</v>
      </c>
      <c r="CJ19">
        <v>34</v>
      </c>
      <c r="CK19" t="s">
        <v>147</v>
      </c>
      <c r="CL19" t="s">
        <v>147</v>
      </c>
      <c r="CM19">
        <v>0</v>
      </c>
      <c r="CN19">
        <v>0</v>
      </c>
      <c r="CO19">
        <v>0</v>
      </c>
      <c r="CP19">
        <v>0</v>
      </c>
      <c r="CQ19" s="1">
        <v>0</v>
      </c>
      <c r="CR19" s="1">
        <v>0</v>
      </c>
      <c r="CS19" s="1">
        <v>0</v>
      </c>
    </row>
    <row r="20" spans="1:97" x14ac:dyDescent="0.25">
      <c r="A20" t="s">
        <v>19</v>
      </c>
      <c r="B20">
        <v>152</v>
      </c>
      <c r="C20">
        <v>152</v>
      </c>
      <c r="D20">
        <v>194</v>
      </c>
      <c r="E20">
        <v>144</v>
      </c>
      <c r="F20">
        <v>35</v>
      </c>
      <c r="G20">
        <v>63</v>
      </c>
      <c r="H20">
        <v>63</v>
      </c>
      <c r="I20">
        <v>0</v>
      </c>
      <c r="J20">
        <v>0</v>
      </c>
      <c r="K20">
        <v>94</v>
      </c>
      <c r="L20">
        <v>90</v>
      </c>
      <c r="M20">
        <v>38</v>
      </c>
      <c r="N20">
        <v>764</v>
      </c>
      <c r="O20">
        <v>764</v>
      </c>
      <c r="P20">
        <v>904</v>
      </c>
      <c r="Q20">
        <v>890</v>
      </c>
      <c r="R20">
        <v>826</v>
      </c>
      <c r="S20">
        <v>907</v>
      </c>
      <c r="T20">
        <v>907</v>
      </c>
      <c r="U20">
        <v>371</v>
      </c>
      <c r="V20">
        <v>371</v>
      </c>
      <c r="W20">
        <v>0</v>
      </c>
      <c r="X20">
        <v>1</v>
      </c>
      <c r="Y20">
        <v>148</v>
      </c>
      <c r="Z20" s="1">
        <v>2229</v>
      </c>
      <c r="AA20" s="1">
        <v>2229</v>
      </c>
      <c r="AB20" s="1">
        <v>2259</v>
      </c>
      <c r="AC20" s="1">
        <v>2032</v>
      </c>
      <c r="AD20" s="1">
        <v>2328</v>
      </c>
      <c r="AE20" s="1">
        <v>1233</v>
      </c>
      <c r="AF20" s="1">
        <v>1230</v>
      </c>
      <c r="AG20" s="1">
        <v>1392</v>
      </c>
      <c r="AH20" s="1">
        <v>1392</v>
      </c>
      <c r="AI20">
        <v>520</v>
      </c>
      <c r="AJ20">
        <v>510</v>
      </c>
      <c r="AK20">
        <v>259</v>
      </c>
      <c r="AL20">
        <v>111</v>
      </c>
      <c r="AM20">
        <v>118</v>
      </c>
      <c r="AN20">
        <v>65</v>
      </c>
      <c r="AO20">
        <v>48</v>
      </c>
      <c r="AP20" s="1">
        <v>1056</v>
      </c>
      <c r="AQ20">
        <v>65</v>
      </c>
      <c r="AR20">
        <v>65</v>
      </c>
      <c r="AS20">
        <v>0</v>
      </c>
      <c r="AT20">
        <v>0</v>
      </c>
      <c r="AU20">
        <v>31</v>
      </c>
      <c r="AV20">
        <v>30</v>
      </c>
      <c r="AW20">
        <v>0</v>
      </c>
      <c r="AX20">
        <v>23</v>
      </c>
      <c r="AY20">
        <v>23</v>
      </c>
      <c r="AZ20">
        <v>21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522</v>
      </c>
      <c r="BK20">
        <v>537</v>
      </c>
      <c r="BL20">
        <v>757</v>
      </c>
      <c r="BM20">
        <v>633</v>
      </c>
      <c r="BN20">
        <v>722</v>
      </c>
      <c r="BO20">
        <v>294</v>
      </c>
      <c r="BP20">
        <v>294</v>
      </c>
      <c r="BQ20">
        <v>0</v>
      </c>
      <c r="BR20">
        <v>0</v>
      </c>
      <c r="BS20">
        <v>342</v>
      </c>
      <c r="BT20">
        <v>332</v>
      </c>
      <c r="BU20">
        <v>362</v>
      </c>
      <c r="BV20" s="1">
        <v>7273</v>
      </c>
      <c r="BW20" s="1">
        <v>7268</v>
      </c>
      <c r="BX20" s="1">
        <v>11176</v>
      </c>
      <c r="BY20" s="1">
        <v>12295</v>
      </c>
      <c r="BZ20" s="1">
        <v>9786</v>
      </c>
      <c r="CA20" s="1">
        <v>7945</v>
      </c>
      <c r="CB20" s="1">
        <v>7945</v>
      </c>
      <c r="CC20" s="1">
        <v>3410</v>
      </c>
      <c r="CD20" s="1">
        <v>2518</v>
      </c>
      <c r="CE20" s="1">
        <v>2518</v>
      </c>
      <c r="CF20" s="1">
        <v>2651</v>
      </c>
      <c r="CG20" s="1">
        <v>1251</v>
      </c>
      <c r="CH20" s="1">
        <v>71688</v>
      </c>
      <c r="CI20" s="1">
        <v>71688</v>
      </c>
      <c r="CJ20" s="1">
        <v>12919</v>
      </c>
      <c r="CK20" s="1">
        <v>12901</v>
      </c>
      <c r="CL20" s="1">
        <v>15843</v>
      </c>
      <c r="CM20" s="1">
        <v>14610</v>
      </c>
      <c r="CN20" s="1">
        <v>14610</v>
      </c>
      <c r="CO20" s="1">
        <v>4520</v>
      </c>
      <c r="CP20" s="1">
        <v>4520</v>
      </c>
      <c r="CQ20" s="1">
        <v>4520</v>
      </c>
      <c r="CR20" s="1">
        <v>4520</v>
      </c>
      <c r="CS20" s="1">
        <v>1248</v>
      </c>
    </row>
    <row r="21" spans="1:97" x14ac:dyDescent="0.25">
      <c r="A21" t="s">
        <v>20</v>
      </c>
      <c r="B21">
        <v>975</v>
      </c>
      <c r="C21" s="1">
        <v>1199</v>
      </c>
      <c r="D21">
        <v>437</v>
      </c>
      <c r="E21">
        <v>416</v>
      </c>
      <c r="F21">
        <v>779</v>
      </c>
      <c r="G21">
        <v>522</v>
      </c>
      <c r="H21">
        <v>131</v>
      </c>
      <c r="I21">
        <v>0</v>
      </c>
      <c r="J21">
        <v>0</v>
      </c>
      <c r="K21">
        <v>170</v>
      </c>
      <c r="L21">
        <v>160</v>
      </c>
      <c r="M21">
        <v>0</v>
      </c>
      <c r="N21">
        <v>55</v>
      </c>
      <c r="O21">
        <v>52</v>
      </c>
      <c r="P21">
        <v>31</v>
      </c>
      <c r="Q21">
        <v>33</v>
      </c>
      <c r="R21">
        <v>21</v>
      </c>
      <c r="S21">
        <v>16</v>
      </c>
      <c r="T21">
        <v>19</v>
      </c>
      <c r="U21">
        <v>0</v>
      </c>
      <c r="V21">
        <v>0</v>
      </c>
      <c r="W21">
        <v>50</v>
      </c>
      <c r="X21">
        <v>41</v>
      </c>
      <c r="Y21">
        <v>0</v>
      </c>
      <c r="Z21" s="1">
        <v>2649</v>
      </c>
      <c r="AA21" s="1">
        <v>2470</v>
      </c>
      <c r="AB21" s="1">
        <v>1892</v>
      </c>
      <c r="AC21" s="1">
        <v>1625</v>
      </c>
      <c r="AD21" s="1">
        <v>1250</v>
      </c>
      <c r="AE21">
        <v>990</v>
      </c>
      <c r="AF21" s="1">
        <v>2010</v>
      </c>
      <c r="AG21" s="1">
        <v>3183</v>
      </c>
      <c r="AH21" s="1">
        <v>3183</v>
      </c>
      <c r="AI21" s="1">
        <v>1699</v>
      </c>
      <c r="AJ21">
        <v>744</v>
      </c>
      <c r="AK21">
        <v>103</v>
      </c>
      <c r="AL21">
        <v>14</v>
      </c>
      <c r="AM21">
        <v>21</v>
      </c>
      <c r="AN21">
        <v>26</v>
      </c>
      <c r="AO21">
        <v>24</v>
      </c>
      <c r="AP21">
        <v>17</v>
      </c>
      <c r="AQ21">
        <v>32</v>
      </c>
      <c r="AR21">
        <v>23</v>
      </c>
      <c r="AS21">
        <v>0</v>
      </c>
      <c r="AT21">
        <v>0</v>
      </c>
      <c r="AU21">
        <v>65</v>
      </c>
      <c r="AV21">
        <v>115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2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744</v>
      </c>
      <c r="BK21">
        <v>732</v>
      </c>
      <c r="BL21">
        <v>250</v>
      </c>
      <c r="BM21">
        <v>269</v>
      </c>
      <c r="BN21">
        <v>211</v>
      </c>
      <c r="BO21">
        <v>361</v>
      </c>
      <c r="BP21">
        <v>373</v>
      </c>
      <c r="BQ21">
        <v>500</v>
      </c>
      <c r="BR21">
        <v>500</v>
      </c>
      <c r="BS21">
        <v>341</v>
      </c>
      <c r="BT21">
        <v>424</v>
      </c>
      <c r="BU21">
        <v>0</v>
      </c>
      <c r="BV21" s="1">
        <v>2212</v>
      </c>
      <c r="BW21" s="1">
        <v>2192</v>
      </c>
      <c r="BX21" s="1">
        <v>2066</v>
      </c>
      <c r="BY21" s="1">
        <v>2129</v>
      </c>
      <c r="BZ21">
        <v>592</v>
      </c>
      <c r="CA21">
        <v>710</v>
      </c>
      <c r="CB21" s="1">
        <v>1315</v>
      </c>
      <c r="CC21">
        <v>920</v>
      </c>
      <c r="CD21" s="1">
        <v>1001</v>
      </c>
      <c r="CE21">
        <v>781</v>
      </c>
      <c r="CF21">
        <v>560</v>
      </c>
      <c r="CG21">
        <v>504</v>
      </c>
      <c r="CH21" s="1">
        <v>6602</v>
      </c>
      <c r="CI21" s="1">
        <v>5754</v>
      </c>
      <c r="CJ21" s="1">
        <v>2371</v>
      </c>
      <c r="CK21" s="1">
        <v>2856</v>
      </c>
      <c r="CL21">
        <v>911</v>
      </c>
      <c r="CM21">
        <v>181</v>
      </c>
      <c r="CN21">
        <v>925</v>
      </c>
      <c r="CO21">
        <v>0</v>
      </c>
      <c r="CP21">
        <v>0</v>
      </c>
      <c r="CQ21">
        <v>0</v>
      </c>
      <c r="CR21" s="1">
        <v>0</v>
      </c>
      <c r="CS21" s="1">
        <v>0</v>
      </c>
    </row>
    <row r="22" spans="1:97" x14ac:dyDescent="0.25">
      <c r="A22" t="s">
        <v>21</v>
      </c>
      <c r="B22">
        <v>5</v>
      </c>
      <c r="C22">
        <v>5</v>
      </c>
      <c r="D22">
        <v>0</v>
      </c>
      <c r="E22">
        <v>0</v>
      </c>
      <c r="F22">
        <v>0</v>
      </c>
      <c r="G22">
        <v>5</v>
      </c>
      <c r="H22">
        <v>2</v>
      </c>
      <c r="I22">
        <v>0</v>
      </c>
      <c r="J22">
        <v>0</v>
      </c>
      <c r="K22">
        <v>305</v>
      </c>
      <c r="L22">
        <v>261</v>
      </c>
      <c r="M22">
        <v>0</v>
      </c>
      <c r="N22">
        <v>332</v>
      </c>
      <c r="O22">
        <v>323</v>
      </c>
      <c r="P22">
        <v>122</v>
      </c>
      <c r="Q22">
        <v>122</v>
      </c>
      <c r="R22">
        <v>337</v>
      </c>
      <c r="S22">
        <v>407</v>
      </c>
      <c r="T22">
        <v>397</v>
      </c>
      <c r="U22">
        <v>200</v>
      </c>
      <c r="V22">
        <v>18</v>
      </c>
      <c r="W22">
        <v>24</v>
      </c>
      <c r="X22">
        <v>18</v>
      </c>
      <c r="Y22">
        <v>55</v>
      </c>
      <c r="Z22">
        <v>151</v>
      </c>
      <c r="AA22">
        <v>280</v>
      </c>
      <c r="AB22">
        <v>158</v>
      </c>
      <c r="AC22">
        <v>19</v>
      </c>
      <c r="AD22">
        <v>19</v>
      </c>
      <c r="AE22">
        <v>23</v>
      </c>
      <c r="AF22">
        <v>2</v>
      </c>
      <c r="AG22">
        <v>0</v>
      </c>
      <c r="AH22">
        <v>0</v>
      </c>
      <c r="AI22">
        <v>41</v>
      </c>
      <c r="AJ22">
        <v>0</v>
      </c>
      <c r="AK22">
        <v>14</v>
      </c>
      <c r="AL22">
        <v>157</v>
      </c>
      <c r="AM22">
        <v>67</v>
      </c>
      <c r="AN22">
        <v>134</v>
      </c>
      <c r="AO22">
        <v>134</v>
      </c>
      <c r="AP22">
        <v>129</v>
      </c>
      <c r="AQ22">
        <v>12</v>
      </c>
      <c r="AR22">
        <v>11</v>
      </c>
      <c r="AS22">
        <v>0</v>
      </c>
      <c r="AT22">
        <v>0</v>
      </c>
      <c r="AU22">
        <v>28</v>
      </c>
      <c r="AV22">
        <v>0</v>
      </c>
      <c r="AW22">
        <v>17</v>
      </c>
      <c r="AX22">
        <v>4</v>
      </c>
      <c r="AY22">
        <v>4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 s="1">
        <v>1332</v>
      </c>
      <c r="BK22" s="1">
        <v>1435</v>
      </c>
      <c r="BL22">
        <v>630</v>
      </c>
      <c r="BM22">
        <v>629</v>
      </c>
      <c r="BN22">
        <v>591</v>
      </c>
      <c r="BO22">
        <v>499</v>
      </c>
      <c r="BP22">
        <v>464</v>
      </c>
      <c r="BQ22">
        <v>0</v>
      </c>
      <c r="BR22">
        <v>0</v>
      </c>
      <c r="BS22">
        <v>6</v>
      </c>
      <c r="BT22">
        <v>0</v>
      </c>
      <c r="BU22">
        <v>375</v>
      </c>
      <c r="BV22">
        <v>905</v>
      </c>
      <c r="BW22" s="1">
        <v>1456</v>
      </c>
      <c r="BX22">
        <v>776</v>
      </c>
      <c r="BY22">
        <v>236</v>
      </c>
      <c r="BZ22">
        <v>234</v>
      </c>
      <c r="CA22">
        <v>117</v>
      </c>
      <c r="CB22">
        <v>106</v>
      </c>
      <c r="CC22">
        <v>0</v>
      </c>
      <c r="CD22">
        <v>0</v>
      </c>
      <c r="CE22">
        <v>210</v>
      </c>
      <c r="CF22">
        <v>210</v>
      </c>
      <c r="CG22">
        <v>0</v>
      </c>
      <c r="CH22" s="1">
        <v>82938</v>
      </c>
      <c r="CI22" s="1">
        <v>80390</v>
      </c>
      <c r="CJ22" s="1">
        <v>1239</v>
      </c>
      <c r="CK22" s="1">
        <v>1239</v>
      </c>
      <c r="CL22" s="1">
        <v>1218</v>
      </c>
      <c r="CM22" s="1">
        <v>60311</v>
      </c>
      <c r="CN22" s="1">
        <v>60260</v>
      </c>
      <c r="CO22" s="1">
        <v>73000</v>
      </c>
      <c r="CP22">
        <v>0</v>
      </c>
      <c r="CQ22" s="1">
        <v>75832</v>
      </c>
      <c r="CR22" s="1">
        <v>62766</v>
      </c>
      <c r="CS22" s="1">
        <v>0</v>
      </c>
    </row>
    <row r="23" spans="1:97" x14ac:dyDescent="0.25">
      <c r="A23" t="s">
        <v>22</v>
      </c>
      <c r="B23" s="1">
        <v>21095</v>
      </c>
      <c r="C23" s="1">
        <v>22882</v>
      </c>
      <c r="D23" s="1">
        <v>16080</v>
      </c>
      <c r="E23" s="1">
        <v>25206</v>
      </c>
      <c r="F23" s="1">
        <v>16087</v>
      </c>
      <c r="G23" s="1">
        <v>17997</v>
      </c>
      <c r="H23" s="1">
        <v>14697</v>
      </c>
      <c r="I23" s="1">
        <v>16407</v>
      </c>
      <c r="J23" s="1">
        <v>14753</v>
      </c>
      <c r="K23" s="1">
        <v>18225</v>
      </c>
      <c r="L23" s="1">
        <v>12152</v>
      </c>
      <c r="M23" s="1">
        <v>0</v>
      </c>
      <c r="N23">
        <v>804</v>
      </c>
      <c r="O23">
        <v>935</v>
      </c>
      <c r="P23" s="1">
        <v>1055</v>
      </c>
      <c r="Q23">
        <v>984</v>
      </c>
      <c r="R23">
        <v>476</v>
      </c>
      <c r="S23" s="1">
        <v>2640</v>
      </c>
      <c r="T23">
        <v>906</v>
      </c>
      <c r="U23">
        <v>975</v>
      </c>
      <c r="V23">
        <v>121</v>
      </c>
      <c r="W23">
        <v>624</v>
      </c>
      <c r="X23">
        <v>295</v>
      </c>
      <c r="Y23">
        <v>337</v>
      </c>
      <c r="Z23" s="1">
        <v>27374</v>
      </c>
      <c r="AA23" s="1">
        <v>23707</v>
      </c>
      <c r="AB23" s="1">
        <v>22839</v>
      </c>
      <c r="AC23" s="1">
        <v>24153</v>
      </c>
      <c r="AD23" s="1">
        <v>16059</v>
      </c>
      <c r="AE23" s="1">
        <v>16922</v>
      </c>
      <c r="AF23" s="1">
        <v>13999</v>
      </c>
      <c r="AG23" s="1">
        <v>17743</v>
      </c>
      <c r="AH23" s="1">
        <v>15892</v>
      </c>
      <c r="AI23" s="1">
        <v>14828</v>
      </c>
      <c r="AJ23" s="1">
        <v>11104</v>
      </c>
      <c r="AK23" s="1">
        <v>4068</v>
      </c>
      <c r="AL23">
        <v>23</v>
      </c>
      <c r="AM23">
        <v>25</v>
      </c>
      <c r="AN23">
        <v>7</v>
      </c>
      <c r="AO23">
        <v>96</v>
      </c>
      <c r="AP23">
        <v>89</v>
      </c>
      <c r="AQ23">
        <v>0</v>
      </c>
      <c r="AR23">
        <v>0</v>
      </c>
      <c r="AS23">
        <v>24</v>
      </c>
      <c r="AT23">
        <v>73</v>
      </c>
      <c r="AU23">
        <v>4</v>
      </c>
      <c r="AV23">
        <v>0</v>
      </c>
      <c r="AW23">
        <v>1</v>
      </c>
      <c r="AX23">
        <v>24</v>
      </c>
      <c r="AY23">
        <v>35</v>
      </c>
      <c r="AZ23">
        <v>771</v>
      </c>
      <c r="BA23" s="1">
        <v>1170</v>
      </c>
      <c r="BB23">
        <v>186</v>
      </c>
      <c r="BC23">
        <v>176</v>
      </c>
      <c r="BD23">
        <v>736</v>
      </c>
      <c r="BE23">
        <v>190</v>
      </c>
      <c r="BF23">
        <v>131</v>
      </c>
      <c r="BG23">
        <v>397</v>
      </c>
      <c r="BH23">
        <v>43</v>
      </c>
      <c r="BI23">
        <v>105</v>
      </c>
      <c r="BJ23">
        <v>645</v>
      </c>
      <c r="BK23">
        <v>451</v>
      </c>
      <c r="BL23" s="1">
        <v>1404</v>
      </c>
      <c r="BM23" s="1">
        <v>1416</v>
      </c>
      <c r="BN23">
        <v>276</v>
      </c>
      <c r="BO23">
        <v>99</v>
      </c>
      <c r="BP23">
        <v>231</v>
      </c>
      <c r="BQ23" s="1">
        <v>1269</v>
      </c>
      <c r="BR23">
        <v>383</v>
      </c>
      <c r="BS23">
        <v>407</v>
      </c>
      <c r="BT23">
        <v>288</v>
      </c>
      <c r="BU23">
        <v>803</v>
      </c>
      <c r="BV23" s="1">
        <v>6772</v>
      </c>
      <c r="BW23" s="1">
        <v>6077</v>
      </c>
      <c r="BX23" s="1">
        <v>5884</v>
      </c>
      <c r="BY23" s="1">
        <v>4946</v>
      </c>
      <c r="BZ23" s="1">
        <v>1602</v>
      </c>
      <c r="CA23" s="1">
        <v>1944</v>
      </c>
      <c r="CB23" s="1">
        <v>1801</v>
      </c>
      <c r="CC23">
        <v>678</v>
      </c>
      <c r="CD23" s="1">
        <v>1341</v>
      </c>
      <c r="CE23">
        <v>637</v>
      </c>
      <c r="CF23">
        <v>120</v>
      </c>
      <c r="CG23" s="1">
        <v>1969</v>
      </c>
      <c r="CH23" s="1">
        <v>480651</v>
      </c>
      <c r="CI23" s="1">
        <v>409906</v>
      </c>
      <c r="CJ23" s="1">
        <v>281986</v>
      </c>
      <c r="CK23" s="1">
        <v>280997</v>
      </c>
      <c r="CL23" s="1">
        <v>625433</v>
      </c>
      <c r="CM23" s="1">
        <v>321210</v>
      </c>
      <c r="CN23" s="1">
        <v>286197</v>
      </c>
      <c r="CO23" s="1">
        <v>3150</v>
      </c>
      <c r="CP23" s="1">
        <v>220160</v>
      </c>
      <c r="CQ23" s="1">
        <v>53946</v>
      </c>
      <c r="CR23" s="1">
        <v>42100</v>
      </c>
      <c r="CS23">
        <v>40</v>
      </c>
    </row>
    <row r="24" spans="1:97" x14ac:dyDescent="0.25">
      <c r="A24" t="s">
        <v>23</v>
      </c>
      <c r="B24" s="1">
        <v>21778</v>
      </c>
      <c r="C24" s="1">
        <v>21763</v>
      </c>
      <c r="D24" s="1">
        <v>23087</v>
      </c>
      <c r="E24" s="1">
        <v>32888</v>
      </c>
      <c r="F24" s="1">
        <v>26481</v>
      </c>
      <c r="G24" s="1">
        <v>28462</v>
      </c>
      <c r="H24" s="1">
        <v>26135</v>
      </c>
      <c r="I24" s="1">
        <v>27501</v>
      </c>
      <c r="J24" s="1">
        <v>28775</v>
      </c>
      <c r="K24" s="1">
        <v>30564</v>
      </c>
      <c r="L24" s="1">
        <v>29076</v>
      </c>
      <c r="M24" s="1">
        <v>7335</v>
      </c>
      <c r="N24">
        <v>139</v>
      </c>
      <c r="O24">
        <v>116</v>
      </c>
      <c r="P24">
        <v>75</v>
      </c>
      <c r="Q24">
        <v>60</v>
      </c>
      <c r="R24">
        <v>98</v>
      </c>
      <c r="S24">
        <v>80</v>
      </c>
      <c r="T24">
        <v>23</v>
      </c>
      <c r="U24">
        <v>127</v>
      </c>
      <c r="V24">
        <v>134</v>
      </c>
      <c r="W24">
        <v>69</v>
      </c>
      <c r="X24">
        <v>5</v>
      </c>
      <c r="Y24">
        <v>360</v>
      </c>
      <c r="Z24" s="1">
        <v>53630</v>
      </c>
      <c r="AA24" s="1">
        <v>48397</v>
      </c>
      <c r="AB24" s="1">
        <v>57621</v>
      </c>
      <c r="AC24" s="1">
        <v>58128</v>
      </c>
      <c r="AD24" s="1">
        <v>56818</v>
      </c>
      <c r="AE24" s="1">
        <v>48020</v>
      </c>
      <c r="AF24" s="1">
        <v>46769</v>
      </c>
      <c r="AG24" s="1">
        <v>49614</v>
      </c>
      <c r="AH24" s="1">
        <v>42910</v>
      </c>
      <c r="AI24" s="1">
        <v>42439</v>
      </c>
      <c r="AJ24" s="1">
        <v>26292</v>
      </c>
      <c r="AK24" s="1">
        <v>22426</v>
      </c>
      <c r="AL24">
        <v>5</v>
      </c>
      <c r="AM24">
        <v>35</v>
      </c>
      <c r="AN24">
        <v>621</v>
      </c>
      <c r="AO24">
        <v>635</v>
      </c>
      <c r="AP24">
        <v>14</v>
      </c>
      <c r="AQ24">
        <v>46</v>
      </c>
      <c r="AR24">
        <v>230</v>
      </c>
      <c r="AS24">
        <v>220</v>
      </c>
      <c r="AT24">
        <v>566</v>
      </c>
      <c r="AU24">
        <v>14</v>
      </c>
      <c r="AV24">
        <v>19</v>
      </c>
      <c r="AW24">
        <v>386</v>
      </c>
      <c r="AX24" s="1">
        <v>1946</v>
      </c>
      <c r="AY24" s="1">
        <v>5308</v>
      </c>
      <c r="AZ24" s="1">
        <v>2795</v>
      </c>
      <c r="BA24" s="1">
        <v>4092</v>
      </c>
      <c r="BB24" s="1">
        <v>2957</v>
      </c>
      <c r="BC24" s="1">
        <v>2965</v>
      </c>
      <c r="BD24" s="1">
        <v>2821</v>
      </c>
      <c r="BE24" s="1">
        <v>1913</v>
      </c>
      <c r="BF24" s="1">
        <v>1688</v>
      </c>
      <c r="BG24" s="1">
        <v>1170</v>
      </c>
      <c r="BH24" s="1">
        <v>3239</v>
      </c>
      <c r="BI24" s="1">
        <v>1453</v>
      </c>
      <c r="BJ24" s="1">
        <v>1536</v>
      </c>
      <c r="BK24">
        <v>698</v>
      </c>
      <c r="BL24" s="1">
        <v>1011</v>
      </c>
      <c r="BM24">
        <v>888</v>
      </c>
      <c r="BN24" s="1">
        <v>1199</v>
      </c>
      <c r="BO24">
        <v>750</v>
      </c>
      <c r="BP24" s="1">
        <v>1610</v>
      </c>
      <c r="BQ24" s="1">
        <v>1149</v>
      </c>
      <c r="BR24" s="1">
        <v>1076</v>
      </c>
      <c r="BS24">
        <v>515</v>
      </c>
      <c r="BT24">
        <v>186</v>
      </c>
      <c r="BU24" s="1">
        <v>1684</v>
      </c>
      <c r="BV24" s="1">
        <v>24014</v>
      </c>
      <c r="BW24" s="1">
        <v>24369</v>
      </c>
      <c r="BX24" s="1">
        <v>16530</v>
      </c>
      <c r="BY24" s="1">
        <v>17199</v>
      </c>
      <c r="BZ24" s="1">
        <v>11655</v>
      </c>
      <c r="CA24" s="1">
        <v>10062</v>
      </c>
      <c r="CB24" s="1">
        <v>7893</v>
      </c>
      <c r="CC24" s="1">
        <v>7387</v>
      </c>
      <c r="CD24" s="1">
        <v>6942</v>
      </c>
      <c r="CE24" s="1">
        <v>3374</v>
      </c>
      <c r="CF24" s="1">
        <v>3009</v>
      </c>
      <c r="CG24" s="1">
        <v>2464</v>
      </c>
      <c r="CH24" s="1">
        <v>288565</v>
      </c>
      <c r="CI24" s="1">
        <v>82292</v>
      </c>
      <c r="CJ24" s="1">
        <v>155883</v>
      </c>
      <c r="CK24" s="1">
        <v>157696</v>
      </c>
      <c r="CL24" s="1">
        <v>52729</v>
      </c>
      <c r="CM24" s="1">
        <v>269868</v>
      </c>
      <c r="CN24" s="1">
        <v>234524</v>
      </c>
      <c r="CO24" s="1">
        <v>33660</v>
      </c>
      <c r="CP24" s="1">
        <v>5619</v>
      </c>
      <c r="CQ24" s="1">
        <v>21703</v>
      </c>
      <c r="CR24" s="1">
        <v>18903</v>
      </c>
      <c r="CS24" s="1">
        <v>9091</v>
      </c>
    </row>
    <row r="25" spans="1:97" x14ac:dyDescent="0.25">
      <c r="A25" t="s">
        <v>24</v>
      </c>
      <c r="B25">
        <v>0</v>
      </c>
      <c r="C25">
        <v>0</v>
      </c>
      <c r="D25">
        <v>218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 s="1">
        <v>14060</v>
      </c>
      <c r="N25">
        <v>126</v>
      </c>
      <c r="O25">
        <v>121</v>
      </c>
      <c r="P25">
        <v>67</v>
      </c>
      <c r="Q25">
        <v>67</v>
      </c>
      <c r="R25">
        <v>61</v>
      </c>
      <c r="S25">
        <v>35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218</v>
      </c>
      <c r="AA25">
        <v>218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s="1">
        <v>0</v>
      </c>
      <c r="AJ25" s="1">
        <v>3304</v>
      </c>
      <c r="AK25">
        <v>0</v>
      </c>
      <c r="AL25">
        <v>1</v>
      </c>
      <c r="AM25">
        <v>2</v>
      </c>
      <c r="AN25">
        <v>4</v>
      </c>
      <c r="AO25">
        <v>4</v>
      </c>
      <c r="AP25">
        <v>3</v>
      </c>
      <c r="AQ25">
        <v>1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18</v>
      </c>
      <c r="BK25">
        <v>14</v>
      </c>
      <c r="BL25">
        <v>12</v>
      </c>
      <c r="BM25">
        <v>12</v>
      </c>
      <c r="BN25">
        <v>3</v>
      </c>
      <c r="BO25">
        <v>8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731</v>
      </c>
      <c r="BW25">
        <v>731</v>
      </c>
      <c r="BX25">
        <v>432</v>
      </c>
      <c r="BY25">
        <v>661</v>
      </c>
      <c r="BZ25">
        <v>351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 s="1">
        <v>0</v>
      </c>
      <c r="CH25" s="1">
        <v>0</v>
      </c>
      <c r="CI25" s="1">
        <v>0</v>
      </c>
      <c r="CJ25" t="s">
        <v>147</v>
      </c>
      <c r="CK25" t="s">
        <v>147</v>
      </c>
      <c r="CL25" t="s">
        <v>147</v>
      </c>
      <c r="CM25">
        <v>0</v>
      </c>
      <c r="CN25">
        <v>0</v>
      </c>
      <c r="CO25">
        <v>0</v>
      </c>
      <c r="CP25">
        <v>0</v>
      </c>
      <c r="CQ25" s="1">
        <v>0</v>
      </c>
      <c r="CR25" s="1">
        <v>0</v>
      </c>
      <c r="CS25" s="1">
        <v>0</v>
      </c>
    </row>
    <row r="26" spans="1:97" x14ac:dyDescent="0.25">
      <c r="A26" t="s">
        <v>25</v>
      </c>
      <c r="B26" s="1">
        <v>8624</v>
      </c>
      <c r="C26" s="1">
        <v>7207</v>
      </c>
      <c r="D26" s="1">
        <v>6454</v>
      </c>
      <c r="E26" s="1">
        <v>7973</v>
      </c>
      <c r="F26" s="1">
        <v>10194</v>
      </c>
      <c r="G26" s="1">
        <v>7838</v>
      </c>
      <c r="H26" s="1">
        <v>4764</v>
      </c>
      <c r="I26" s="1">
        <v>3762</v>
      </c>
      <c r="J26" s="1">
        <v>4019</v>
      </c>
      <c r="K26" s="1">
        <v>6005</v>
      </c>
      <c r="L26" s="1">
        <v>5690</v>
      </c>
      <c r="M26" s="1">
        <v>2726</v>
      </c>
      <c r="N26">
        <v>22</v>
      </c>
      <c r="O26">
        <v>114</v>
      </c>
      <c r="P26" s="1">
        <v>3485</v>
      </c>
      <c r="Q26" s="1">
        <v>3083</v>
      </c>
      <c r="R26" s="1">
        <v>3408</v>
      </c>
      <c r="S26" s="1">
        <v>3002</v>
      </c>
      <c r="T26">
        <v>2</v>
      </c>
      <c r="U26">
        <v>4</v>
      </c>
      <c r="V26">
        <v>7</v>
      </c>
      <c r="W26">
        <v>5</v>
      </c>
      <c r="X26">
        <v>2</v>
      </c>
      <c r="Y26">
        <v>10</v>
      </c>
      <c r="Z26" s="1">
        <v>9149</v>
      </c>
      <c r="AA26" s="1">
        <v>7821</v>
      </c>
      <c r="AB26" s="1">
        <v>8798</v>
      </c>
      <c r="AC26" s="1">
        <v>12644</v>
      </c>
      <c r="AD26" s="1">
        <v>9493</v>
      </c>
      <c r="AE26" s="1">
        <v>6114</v>
      </c>
      <c r="AF26" s="1">
        <v>4136</v>
      </c>
      <c r="AG26" s="1">
        <v>5716</v>
      </c>
      <c r="AH26" s="1">
        <v>4558</v>
      </c>
      <c r="AI26" s="1">
        <v>3366</v>
      </c>
      <c r="AJ26" s="1">
        <v>0</v>
      </c>
      <c r="AK26">
        <v>909</v>
      </c>
      <c r="AL26" s="1">
        <v>14087</v>
      </c>
      <c r="AM26" s="1">
        <v>16306</v>
      </c>
      <c r="AN26">
        <v>2</v>
      </c>
      <c r="AO26" s="1">
        <v>1189</v>
      </c>
      <c r="AP26">
        <v>2</v>
      </c>
      <c r="AQ26">
        <v>26</v>
      </c>
      <c r="AR26">
        <v>491</v>
      </c>
      <c r="AS26">
        <v>0</v>
      </c>
      <c r="AT26">
        <v>413</v>
      </c>
      <c r="AU26">
        <v>415</v>
      </c>
      <c r="AV26">
        <v>6</v>
      </c>
      <c r="AW26">
        <v>265</v>
      </c>
      <c r="AX26">
        <v>52</v>
      </c>
      <c r="AY26">
        <v>178</v>
      </c>
      <c r="AZ26">
        <v>36</v>
      </c>
      <c r="BA26" s="1">
        <v>1567</v>
      </c>
      <c r="BB26" s="1">
        <v>1921</v>
      </c>
      <c r="BC26">
        <v>661</v>
      </c>
      <c r="BD26">
        <v>203</v>
      </c>
      <c r="BE26">
        <v>338</v>
      </c>
      <c r="BF26">
        <v>250</v>
      </c>
      <c r="BG26">
        <v>146</v>
      </c>
      <c r="BH26">
        <v>89</v>
      </c>
      <c r="BI26">
        <v>0</v>
      </c>
      <c r="BJ26">
        <v>241</v>
      </c>
      <c r="BK26">
        <v>85</v>
      </c>
      <c r="BL26">
        <v>159</v>
      </c>
      <c r="BM26">
        <v>276</v>
      </c>
      <c r="BN26">
        <v>49</v>
      </c>
      <c r="BO26">
        <v>39</v>
      </c>
      <c r="BP26">
        <v>59</v>
      </c>
      <c r="BQ26">
        <v>6</v>
      </c>
      <c r="BR26">
        <v>64</v>
      </c>
      <c r="BS26">
        <v>117</v>
      </c>
      <c r="BT26">
        <v>73</v>
      </c>
      <c r="BU26">
        <v>283</v>
      </c>
      <c r="BV26" s="1">
        <v>2037</v>
      </c>
      <c r="BW26" s="1">
        <v>1285</v>
      </c>
      <c r="BX26" s="1">
        <v>3030</v>
      </c>
      <c r="BY26" s="1">
        <v>23992</v>
      </c>
      <c r="BZ26" s="1">
        <v>38926</v>
      </c>
      <c r="CA26" s="1">
        <v>15397</v>
      </c>
      <c r="CB26" s="1">
        <v>5999</v>
      </c>
      <c r="CC26" s="1">
        <v>5731</v>
      </c>
      <c r="CD26" s="1">
        <v>5498</v>
      </c>
      <c r="CE26">
        <v>417</v>
      </c>
      <c r="CF26">
        <v>945</v>
      </c>
      <c r="CG26">
        <v>942</v>
      </c>
      <c r="CH26" s="1">
        <v>628966</v>
      </c>
      <c r="CI26" s="1">
        <v>485915</v>
      </c>
      <c r="CJ26" s="1">
        <v>179305</v>
      </c>
      <c r="CK26" s="1">
        <v>1088</v>
      </c>
      <c r="CL26">
        <v>958</v>
      </c>
      <c r="CM26" s="1">
        <v>17225</v>
      </c>
      <c r="CN26">
        <v>550</v>
      </c>
      <c r="CO26">
        <v>450</v>
      </c>
      <c r="CP26">
        <v>275</v>
      </c>
      <c r="CQ26">
        <v>94</v>
      </c>
      <c r="CR26">
        <v>25</v>
      </c>
      <c r="CS26" s="1">
        <v>0</v>
      </c>
    </row>
    <row r="27" spans="1:97" x14ac:dyDescent="0.25">
      <c r="A27" t="s">
        <v>26</v>
      </c>
      <c r="B27" s="1">
        <v>6205</v>
      </c>
      <c r="C27" s="1">
        <v>13620</v>
      </c>
      <c r="D27" s="1">
        <v>8852</v>
      </c>
      <c r="E27" s="1">
        <v>8260</v>
      </c>
      <c r="F27" s="1">
        <v>12280</v>
      </c>
      <c r="G27" s="1">
        <v>9060</v>
      </c>
      <c r="H27" s="1">
        <v>5458</v>
      </c>
      <c r="I27" s="1">
        <v>6818</v>
      </c>
      <c r="J27" s="1">
        <v>2610</v>
      </c>
      <c r="K27" s="1">
        <v>3809</v>
      </c>
      <c r="L27" s="1">
        <v>2018</v>
      </c>
      <c r="M27" s="1">
        <v>4856</v>
      </c>
      <c r="N27">
        <v>103</v>
      </c>
      <c r="O27">
        <v>42</v>
      </c>
      <c r="P27">
        <v>81</v>
      </c>
      <c r="Q27">
        <v>81</v>
      </c>
      <c r="R27">
        <v>94</v>
      </c>
      <c r="S27">
        <v>98</v>
      </c>
      <c r="T27">
        <v>89</v>
      </c>
      <c r="U27">
        <v>28</v>
      </c>
      <c r="V27">
        <v>0</v>
      </c>
      <c r="W27">
        <v>4</v>
      </c>
      <c r="X27">
        <v>0</v>
      </c>
      <c r="Y27">
        <v>0</v>
      </c>
      <c r="Z27" s="1">
        <v>66165</v>
      </c>
      <c r="AA27" s="1">
        <v>82137</v>
      </c>
      <c r="AB27" s="1">
        <v>70870</v>
      </c>
      <c r="AC27" s="1">
        <v>71286</v>
      </c>
      <c r="AD27" s="1">
        <v>60112</v>
      </c>
      <c r="AE27" s="1">
        <v>63559</v>
      </c>
      <c r="AF27" s="1">
        <v>55160</v>
      </c>
      <c r="AG27" s="1">
        <v>58072</v>
      </c>
      <c r="AH27" s="1">
        <v>54737</v>
      </c>
      <c r="AI27" s="1">
        <v>45595</v>
      </c>
      <c r="AJ27" s="1">
        <v>40998</v>
      </c>
      <c r="AK27" s="1">
        <v>41287</v>
      </c>
      <c r="AL27">
        <v>20</v>
      </c>
      <c r="AM27">
        <v>8</v>
      </c>
      <c r="AN27">
        <v>34</v>
      </c>
      <c r="AO27">
        <v>34</v>
      </c>
      <c r="AP27">
        <v>34</v>
      </c>
      <c r="AQ27">
        <v>32</v>
      </c>
      <c r="AR27">
        <v>32</v>
      </c>
      <c r="AS27">
        <v>11</v>
      </c>
      <c r="AT27" s="1">
        <v>2055</v>
      </c>
      <c r="AU27">
        <v>202</v>
      </c>
      <c r="AV27" s="1">
        <v>13045</v>
      </c>
      <c r="AW27" s="1">
        <v>1189</v>
      </c>
      <c r="AX27" s="1">
        <v>2851</v>
      </c>
      <c r="AY27" s="1">
        <v>3907</v>
      </c>
      <c r="AZ27" s="1">
        <v>2028</v>
      </c>
      <c r="BA27" s="1">
        <v>3363</v>
      </c>
      <c r="BB27" s="1">
        <v>4470</v>
      </c>
      <c r="BC27" s="1">
        <v>3652</v>
      </c>
      <c r="BD27" s="1">
        <v>4424</v>
      </c>
      <c r="BE27">
        <v>631</v>
      </c>
      <c r="BF27" s="1">
        <v>2473</v>
      </c>
      <c r="BG27" s="1">
        <v>1394</v>
      </c>
      <c r="BH27" s="1">
        <v>2962</v>
      </c>
      <c r="BI27" s="1">
        <v>1205</v>
      </c>
      <c r="BJ27">
        <v>482</v>
      </c>
      <c r="BK27">
        <v>90</v>
      </c>
      <c r="BL27">
        <v>97</v>
      </c>
      <c r="BM27">
        <v>85</v>
      </c>
      <c r="BN27">
        <v>179</v>
      </c>
      <c r="BO27">
        <v>183</v>
      </c>
      <c r="BP27">
        <v>176</v>
      </c>
      <c r="BQ27">
        <v>109</v>
      </c>
      <c r="BR27">
        <v>22</v>
      </c>
      <c r="BS27">
        <v>50</v>
      </c>
      <c r="BT27">
        <v>633</v>
      </c>
      <c r="BU27">
        <v>5</v>
      </c>
      <c r="BV27" s="1">
        <v>3009</v>
      </c>
      <c r="BW27" s="1">
        <v>6946</v>
      </c>
      <c r="BX27" s="1">
        <v>3244</v>
      </c>
      <c r="BY27" s="1">
        <v>3160</v>
      </c>
      <c r="BZ27" s="1">
        <v>2378</v>
      </c>
      <c r="CA27" s="1">
        <v>3008</v>
      </c>
      <c r="CB27" s="1">
        <v>2613</v>
      </c>
      <c r="CC27" s="1">
        <v>1179</v>
      </c>
      <c r="CD27" s="1">
        <v>1215</v>
      </c>
      <c r="CE27" s="1">
        <v>2124</v>
      </c>
      <c r="CF27" s="1">
        <v>1698</v>
      </c>
      <c r="CG27" s="1">
        <v>0</v>
      </c>
      <c r="CH27" s="1">
        <v>131663</v>
      </c>
      <c r="CI27" s="1">
        <v>273040</v>
      </c>
      <c r="CJ27" s="1">
        <v>60445</v>
      </c>
      <c r="CK27" s="1">
        <v>60445</v>
      </c>
      <c r="CL27" s="1">
        <v>3682</v>
      </c>
      <c r="CM27" s="1">
        <v>8851</v>
      </c>
      <c r="CN27" s="1">
        <v>8545</v>
      </c>
      <c r="CO27">
        <v>31</v>
      </c>
      <c r="CP27">
        <v>0</v>
      </c>
      <c r="CQ27">
        <v>186</v>
      </c>
      <c r="CR27">
        <v>36</v>
      </c>
      <c r="CS27" s="1">
        <v>0</v>
      </c>
    </row>
    <row r="28" spans="1:97" x14ac:dyDescent="0.25">
      <c r="A28" t="s">
        <v>27</v>
      </c>
      <c r="B28" s="1">
        <v>9833</v>
      </c>
      <c r="C28" s="1">
        <v>13014</v>
      </c>
      <c r="D28" s="1">
        <v>10279</v>
      </c>
      <c r="E28" s="1">
        <v>6486</v>
      </c>
      <c r="F28" s="1">
        <v>7123</v>
      </c>
      <c r="G28" s="1">
        <v>7208</v>
      </c>
      <c r="H28" s="1">
        <v>6660</v>
      </c>
      <c r="I28" s="1">
        <v>4150</v>
      </c>
      <c r="J28" s="1">
        <v>5930</v>
      </c>
      <c r="K28" s="1">
        <v>6821</v>
      </c>
      <c r="L28" s="1">
        <v>6502</v>
      </c>
      <c r="M28" s="1">
        <v>8009</v>
      </c>
      <c r="N28">
        <v>12</v>
      </c>
      <c r="O28">
        <v>0</v>
      </c>
      <c r="P28">
        <v>2</v>
      </c>
      <c r="Q28">
        <v>1</v>
      </c>
      <c r="R28">
        <v>1</v>
      </c>
      <c r="S28">
        <v>2</v>
      </c>
      <c r="T28">
        <v>2</v>
      </c>
      <c r="U28">
        <v>36</v>
      </c>
      <c r="V28">
        <v>37</v>
      </c>
      <c r="W28">
        <v>118</v>
      </c>
      <c r="X28">
        <v>107</v>
      </c>
      <c r="Y28">
        <v>0</v>
      </c>
      <c r="Z28" s="1">
        <v>44725</v>
      </c>
      <c r="AA28" s="1">
        <v>46756</v>
      </c>
      <c r="AB28" s="1">
        <v>43069</v>
      </c>
      <c r="AC28" s="1">
        <v>41811</v>
      </c>
      <c r="AD28" s="1">
        <v>35348</v>
      </c>
      <c r="AE28" s="1">
        <v>37015</v>
      </c>
      <c r="AF28" s="1">
        <v>31267</v>
      </c>
      <c r="AG28" s="1">
        <v>25265</v>
      </c>
      <c r="AH28" s="1">
        <v>24747</v>
      </c>
      <c r="AI28" s="1">
        <v>21395</v>
      </c>
      <c r="AJ28" s="1">
        <v>21843</v>
      </c>
      <c r="AK28" s="1">
        <v>15036</v>
      </c>
      <c r="AL28">
        <v>2</v>
      </c>
      <c r="AM28">
        <v>0</v>
      </c>
      <c r="AN28">
        <v>102</v>
      </c>
      <c r="AO28">
        <v>0</v>
      </c>
      <c r="AP28">
        <v>712</v>
      </c>
      <c r="AQ28">
        <v>2</v>
      </c>
      <c r="AR28">
        <v>24</v>
      </c>
      <c r="AS28">
        <v>0</v>
      </c>
      <c r="AT28">
        <v>130</v>
      </c>
      <c r="AU28">
        <v>0</v>
      </c>
      <c r="AV28">
        <v>3</v>
      </c>
      <c r="AW28">
        <v>25</v>
      </c>
      <c r="AX28" s="1">
        <v>1277</v>
      </c>
      <c r="AY28" s="1">
        <v>1097</v>
      </c>
      <c r="AZ28" s="1">
        <v>1712</v>
      </c>
      <c r="BA28">
        <v>639</v>
      </c>
      <c r="BB28">
        <v>516</v>
      </c>
      <c r="BC28" s="1">
        <v>2361</v>
      </c>
      <c r="BD28" s="1">
        <v>1796</v>
      </c>
      <c r="BE28" s="1">
        <v>1255</v>
      </c>
      <c r="BF28" s="1">
        <v>1962</v>
      </c>
      <c r="BG28" s="1">
        <v>2546</v>
      </c>
      <c r="BH28" s="1">
        <v>3142</v>
      </c>
      <c r="BI28">
        <v>599</v>
      </c>
      <c r="BJ28">
        <v>195</v>
      </c>
      <c r="BK28">
        <v>279</v>
      </c>
      <c r="BL28">
        <v>757</v>
      </c>
      <c r="BM28" s="1">
        <v>1196</v>
      </c>
      <c r="BN28" s="1">
        <v>1402</v>
      </c>
      <c r="BO28">
        <v>53</v>
      </c>
      <c r="BP28">
        <v>67</v>
      </c>
      <c r="BQ28">
        <v>97</v>
      </c>
      <c r="BR28">
        <v>324</v>
      </c>
      <c r="BS28" s="1">
        <v>1136</v>
      </c>
      <c r="BT28">
        <v>803</v>
      </c>
      <c r="BU28">
        <v>248</v>
      </c>
      <c r="BV28" s="1">
        <v>4093</v>
      </c>
      <c r="BW28" s="1">
        <v>4256</v>
      </c>
      <c r="BX28" s="1">
        <v>12077</v>
      </c>
      <c r="BY28" s="1">
        <v>6176</v>
      </c>
      <c r="BZ28" s="1">
        <v>3738</v>
      </c>
      <c r="CA28" s="1">
        <v>1556</v>
      </c>
      <c r="CB28" s="1">
        <v>1403</v>
      </c>
      <c r="CC28">
        <v>620</v>
      </c>
      <c r="CD28">
        <v>232</v>
      </c>
      <c r="CE28">
        <v>505</v>
      </c>
      <c r="CF28">
        <v>335</v>
      </c>
      <c r="CG28" s="1">
        <v>0</v>
      </c>
      <c r="CH28" s="1">
        <v>3362954</v>
      </c>
      <c r="CI28" s="1">
        <v>2851833</v>
      </c>
      <c r="CJ28" s="1">
        <v>6501945</v>
      </c>
      <c r="CK28" s="1">
        <v>4501705</v>
      </c>
      <c r="CL28" s="1">
        <v>3001648</v>
      </c>
      <c r="CM28" s="1">
        <v>2435944</v>
      </c>
      <c r="CN28" s="1">
        <v>1107311</v>
      </c>
      <c r="CO28" s="1">
        <v>1402920</v>
      </c>
      <c r="CP28" s="1">
        <v>2650</v>
      </c>
      <c r="CQ28" s="1">
        <v>2645</v>
      </c>
      <c r="CR28">
        <v>478</v>
      </c>
      <c r="CS28" s="1">
        <v>0</v>
      </c>
    </row>
    <row r="29" spans="1:97" x14ac:dyDescent="0.25">
      <c r="A29" t="s">
        <v>28</v>
      </c>
      <c r="B29">
        <v>49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 s="1">
        <v>0</v>
      </c>
      <c r="M29" s="1">
        <v>0</v>
      </c>
      <c r="N29">
        <v>80</v>
      </c>
      <c r="O29">
        <v>68</v>
      </c>
      <c r="P29">
        <v>95</v>
      </c>
      <c r="Q29">
        <v>95</v>
      </c>
      <c r="R29">
        <v>95</v>
      </c>
      <c r="S29">
        <v>92</v>
      </c>
      <c r="T29">
        <v>92</v>
      </c>
      <c r="U29">
        <v>104</v>
      </c>
      <c r="V29">
        <v>92</v>
      </c>
      <c r="W29">
        <v>92</v>
      </c>
      <c r="X29">
        <v>97</v>
      </c>
      <c r="Y29">
        <v>0</v>
      </c>
      <c r="Z29" s="1">
        <v>0</v>
      </c>
      <c r="AA29" s="1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40</v>
      </c>
      <c r="AH29">
        <v>195</v>
      </c>
      <c r="AI29">
        <v>173</v>
      </c>
      <c r="AJ29">
        <v>173</v>
      </c>
      <c r="AK29">
        <v>225</v>
      </c>
      <c r="AL29">
        <v>1</v>
      </c>
      <c r="AM29">
        <v>0</v>
      </c>
      <c r="AN29">
        <v>1</v>
      </c>
      <c r="AO29">
        <v>1</v>
      </c>
      <c r="AP29">
        <v>1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 s="1">
        <v>0</v>
      </c>
      <c r="AY29" s="1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 s="1">
        <v>0</v>
      </c>
      <c r="BH29" s="1">
        <v>0</v>
      </c>
      <c r="BI29">
        <v>0</v>
      </c>
      <c r="BJ29" s="1">
        <v>3561</v>
      </c>
      <c r="BK29" s="1">
        <v>3421</v>
      </c>
      <c r="BL29">
        <v>31</v>
      </c>
      <c r="BM29">
        <v>662</v>
      </c>
      <c r="BN29">
        <v>33</v>
      </c>
      <c r="BO29">
        <v>14</v>
      </c>
      <c r="BP29">
        <v>14</v>
      </c>
      <c r="BQ29">
        <v>33</v>
      </c>
      <c r="BR29">
        <v>16</v>
      </c>
      <c r="BS29">
        <v>16</v>
      </c>
      <c r="BT29">
        <v>27</v>
      </c>
      <c r="BU29">
        <v>0</v>
      </c>
      <c r="BV29">
        <v>797</v>
      </c>
      <c r="BW29" s="1">
        <v>0</v>
      </c>
      <c r="BX29" t="s">
        <v>147</v>
      </c>
      <c r="BY29" t="s">
        <v>147</v>
      </c>
      <c r="BZ29">
        <v>175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 s="1">
        <v>0</v>
      </c>
      <c r="CH29">
        <v>192</v>
      </c>
      <c r="CI29" s="1">
        <v>0</v>
      </c>
      <c r="CJ29" t="s">
        <v>147</v>
      </c>
      <c r="CK29" t="s">
        <v>147</v>
      </c>
      <c r="CL29" t="s">
        <v>147</v>
      </c>
      <c r="CM29">
        <v>0</v>
      </c>
      <c r="CN29">
        <v>0</v>
      </c>
      <c r="CO29">
        <v>0</v>
      </c>
      <c r="CP29">
        <v>0</v>
      </c>
      <c r="CQ29" s="1">
        <v>0</v>
      </c>
      <c r="CR29">
        <v>0</v>
      </c>
      <c r="CS29" s="1">
        <v>0</v>
      </c>
    </row>
    <row r="30" spans="1:97" x14ac:dyDescent="0.25">
      <c r="A30" t="s">
        <v>29</v>
      </c>
      <c r="B30">
        <v>0</v>
      </c>
      <c r="C30">
        <v>0</v>
      </c>
      <c r="D30">
        <v>0</v>
      </c>
      <c r="E30">
        <v>0</v>
      </c>
      <c r="F30">
        <v>116</v>
      </c>
      <c r="G30">
        <v>0</v>
      </c>
      <c r="H30">
        <v>0</v>
      </c>
      <c r="I30">
        <v>1</v>
      </c>
      <c r="J30">
        <v>6</v>
      </c>
      <c r="K30">
        <v>88</v>
      </c>
      <c r="L30">
        <v>0</v>
      </c>
      <c r="M30">
        <v>70</v>
      </c>
      <c r="N30">
        <v>349</v>
      </c>
      <c r="O30">
        <v>53</v>
      </c>
      <c r="P30">
        <v>26</v>
      </c>
      <c r="Q30">
        <v>21</v>
      </c>
      <c r="R30">
        <v>17</v>
      </c>
      <c r="S30">
        <v>16</v>
      </c>
      <c r="T30">
        <v>8</v>
      </c>
      <c r="U30">
        <v>7</v>
      </c>
      <c r="V30">
        <v>3</v>
      </c>
      <c r="W30">
        <v>29</v>
      </c>
      <c r="X30">
        <v>29</v>
      </c>
      <c r="Y30">
        <v>39</v>
      </c>
      <c r="Z30">
        <v>5</v>
      </c>
      <c r="AA30">
        <v>5</v>
      </c>
      <c r="AB30">
        <v>0</v>
      </c>
      <c r="AC30">
        <v>0</v>
      </c>
      <c r="AD30">
        <v>85</v>
      </c>
      <c r="AE30">
        <v>0</v>
      </c>
      <c r="AF30">
        <v>0</v>
      </c>
      <c r="AG30">
        <v>0</v>
      </c>
      <c r="AH30">
        <v>0</v>
      </c>
      <c r="AI30">
        <v>15</v>
      </c>
      <c r="AJ30">
        <v>25</v>
      </c>
      <c r="AK30">
        <v>0</v>
      </c>
      <c r="AL30">
        <v>6</v>
      </c>
      <c r="AM30">
        <v>6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0</v>
      </c>
      <c r="AT30">
        <v>0</v>
      </c>
      <c r="AU30">
        <v>8</v>
      </c>
      <c r="AV30">
        <v>8</v>
      </c>
      <c r="AW30">
        <v>1</v>
      </c>
      <c r="AX30" s="1">
        <v>0</v>
      </c>
      <c r="AY30" s="1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 s="1">
        <v>0</v>
      </c>
      <c r="BH30" s="1">
        <v>0</v>
      </c>
      <c r="BI30">
        <v>0</v>
      </c>
      <c r="BJ30">
        <v>329</v>
      </c>
      <c r="BK30">
        <v>300</v>
      </c>
      <c r="BL30">
        <v>360</v>
      </c>
      <c r="BM30">
        <v>267</v>
      </c>
      <c r="BN30">
        <v>198</v>
      </c>
      <c r="BO30">
        <v>216</v>
      </c>
      <c r="BP30">
        <v>179</v>
      </c>
      <c r="BQ30">
        <v>279</v>
      </c>
      <c r="BR30">
        <v>227</v>
      </c>
      <c r="BS30">
        <v>312</v>
      </c>
      <c r="BT30">
        <v>303</v>
      </c>
      <c r="BU30">
        <v>96</v>
      </c>
      <c r="BV30" s="1">
        <v>1042</v>
      </c>
      <c r="BW30" s="1">
        <v>1030</v>
      </c>
      <c r="BX30">
        <v>902</v>
      </c>
      <c r="BY30">
        <v>946</v>
      </c>
      <c r="BZ30">
        <v>233</v>
      </c>
      <c r="CA30">
        <v>214</v>
      </c>
      <c r="CB30">
        <v>171</v>
      </c>
      <c r="CC30">
        <v>0</v>
      </c>
      <c r="CD30">
        <v>0</v>
      </c>
      <c r="CE30">
        <v>0</v>
      </c>
      <c r="CF30">
        <v>0</v>
      </c>
      <c r="CG30" s="1">
        <v>0</v>
      </c>
      <c r="CH30" s="1">
        <v>210281</v>
      </c>
      <c r="CI30" s="1">
        <v>171627</v>
      </c>
      <c r="CJ30" s="1">
        <v>171342</v>
      </c>
      <c r="CK30" s="1">
        <v>219935</v>
      </c>
      <c r="CL30" s="1">
        <v>106265</v>
      </c>
      <c r="CM30" s="1">
        <v>147389</v>
      </c>
      <c r="CN30" s="1">
        <v>147300</v>
      </c>
      <c r="CO30" s="1">
        <v>173450</v>
      </c>
      <c r="CP30" s="1">
        <v>95100</v>
      </c>
      <c r="CQ30" s="1">
        <v>80000</v>
      </c>
      <c r="CR30" s="1">
        <v>80000</v>
      </c>
      <c r="CS30" s="1">
        <v>40000</v>
      </c>
    </row>
    <row r="31" spans="1:97" x14ac:dyDescent="0.25">
      <c r="A31" t="s">
        <v>30</v>
      </c>
      <c r="B31">
        <v>109</v>
      </c>
      <c r="C31">
        <v>230</v>
      </c>
      <c r="D31">
        <v>90</v>
      </c>
      <c r="E31">
        <v>7</v>
      </c>
      <c r="F31">
        <v>5</v>
      </c>
      <c r="G31">
        <v>64</v>
      </c>
      <c r="H31">
        <v>22</v>
      </c>
      <c r="I31">
        <v>95</v>
      </c>
      <c r="J31">
        <v>1</v>
      </c>
      <c r="K31">
        <v>30</v>
      </c>
      <c r="L31">
        <v>530</v>
      </c>
      <c r="M31">
        <v>155</v>
      </c>
      <c r="N31">
        <v>199</v>
      </c>
      <c r="O31">
        <v>110</v>
      </c>
      <c r="P31">
        <v>24</v>
      </c>
      <c r="Q31">
        <v>45</v>
      </c>
      <c r="R31">
        <v>50</v>
      </c>
      <c r="S31">
        <v>50</v>
      </c>
      <c r="T31">
        <v>44</v>
      </c>
      <c r="U31">
        <v>99</v>
      </c>
      <c r="V31">
        <v>133</v>
      </c>
      <c r="W31">
        <v>112</v>
      </c>
      <c r="X31">
        <v>124</v>
      </c>
      <c r="Y31">
        <v>7</v>
      </c>
      <c r="Z31">
        <v>317</v>
      </c>
      <c r="AA31">
        <v>323</v>
      </c>
      <c r="AB31">
        <v>380</v>
      </c>
      <c r="AC31">
        <v>429</v>
      </c>
      <c r="AD31">
        <v>625</v>
      </c>
      <c r="AE31">
        <v>727</v>
      </c>
      <c r="AF31">
        <v>727</v>
      </c>
      <c r="AG31">
        <v>862</v>
      </c>
      <c r="AH31">
        <v>769</v>
      </c>
      <c r="AI31">
        <v>522</v>
      </c>
      <c r="AJ31">
        <v>310</v>
      </c>
      <c r="AK31">
        <v>164</v>
      </c>
      <c r="AL31">
        <v>35</v>
      </c>
      <c r="AM31">
        <v>97</v>
      </c>
      <c r="AN31">
        <v>20</v>
      </c>
      <c r="AO31">
        <v>43</v>
      </c>
      <c r="AP31">
        <v>98</v>
      </c>
      <c r="AQ31">
        <v>98</v>
      </c>
      <c r="AR31">
        <v>66</v>
      </c>
      <c r="AS31">
        <v>25</v>
      </c>
      <c r="AT31">
        <v>19</v>
      </c>
      <c r="AU31">
        <v>13</v>
      </c>
      <c r="AV31">
        <v>53</v>
      </c>
      <c r="AW31">
        <v>8</v>
      </c>
      <c r="AX31">
        <v>4</v>
      </c>
      <c r="AY31" s="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 s="1">
        <v>0</v>
      </c>
      <c r="BH31" s="1">
        <v>0</v>
      </c>
      <c r="BI31">
        <v>0</v>
      </c>
      <c r="BJ31">
        <v>513</v>
      </c>
      <c r="BK31">
        <v>404</v>
      </c>
      <c r="BL31">
        <v>375</v>
      </c>
      <c r="BM31">
        <v>414</v>
      </c>
      <c r="BN31">
        <v>684</v>
      </c>
      <c r="BO31">
        <v>237</v>
      </c>
      <c r="BP31">
        <v>167</v>
      </c>
      <c r="BQ31">
        <v>199</v>
      </c>
      <c r="BR31">
        <v>301</v>
      </c>
      <c r="BS31">
        <v>256</v>
      </c>
      <c r="BT31">
        <v>292</v>
      </c>
      <c r="BU31">
        <v>251</v>
      </c>
      <c r="BV31" s="1">
        <v>1308</v>
      </c>
      <c r="BW31">
        <v>127</v>
      </c>
      <c r="BX31">
        <v>195</v>
      </c>
      <c r="BY31">
        <v>303</v>
      </c>
      <c r="BZ31">
        <v>166</v>
      </c>
      <c r="CA31">
        <v>166</v>
      </c>
      <c r="CB31">
        <v>168</v>
      </c>
      <c r="CC31">
        <v>149</v>
      </c>
      <c r="CD31">
        <v>192</v>
      </c>
      <c r="CE31">
        <v>0</v>
      </c>
      <c r="CF31">
        <v>0</v>
      </c>
      <c r="CG31">
        <v>42</v>
      </c>
      <c r="CH31" s="1">
        <v>25630</v>
      </c>
      <c r="CI31" s="1">
        <v>1275</v>
      </c>
      <c r="CJ31">
        <v>203</v>
      </c>
      <c r="CK31" s="1">
        <v>1374</v>
      </c>
      <c r="CL31" s="1">
        <v>1065</v>
      </c>
      <c r="CM31" s="1">
        <v>1065</v>
      </c>
      <c r="CN31">
        <v>610</v>
      </c>
      <c r="CO31" s="1">
        <v>2215</v>
      </c>
      <c r="CP31" s="1">
        <v>5419</v>
      </c>
      <c r="CQ31">
        <v>594</v>
      </c>
      <c r="CR31">
        <v>0</v>
      </c>
      <c r="CS31">
        <v>25</v>
      </c>
    </row>
    <row r="32" spans="1:97" x14ac:dyDescent="0.25">
      <c r="A32" t="s">
        <v>31</v>
      </c>
      <c r="B32">
        <v>16</v>
      </c>
      <c r="C32">
        <v>0</v>
      </c>
      <c r="D32">
        <v>176</v>
      </c>
      <c r="E32">
        <v>500</v>
      </c>
      <c r="F32">
        <v>100</v>
      </c>
      <c r="G32">
        <v>660</v>
      </c>
      <c r="H32">
        <v>45</v>
      </c>
      <c r="I32">
        <v>242</v>
      </c>
      <c r="J32">
        <v>671</v>
      </c>
      <c r="K32" s="1">
        <v>3631</v>
      </c>
      <c r="L32">
        <v>0</v>
      </c>
      <c r="M32">
        <v>43</v>
      </c>
      <c r="N32">
        <v>452</v>
      </c>
      <c r="O32">
        <v>441</v>
      </c>
      <c r="P32">
        <v>515</v>
      </c>
      <c r="Q32">
        <v>306</v>
      </c>
      <c r="R32">
        <v>257</v>
      </c>
      <c r="S32">
        <v>232</v>
      </c>
      <c r="T32">
        <v>162</v>
      </c>
      <c r="U32">
        <v>253</v>
      </c>
      <c r="V32">
        <v>247</v>
      </c>
      <c r="W32">
        <v>186</v>
      </c>
      <c r="X32">
        <v>165</v>
      </c>
      <c r="Y32">
        <v>236</v>
      </c>
      <c r="Z32" s="1">
        <v>13086</v>
      </c>
      <c r="AA32" s="1">
        <v>17720</v>
      </c>
      <c r="AB32" s="1">
        <v>17496</v>
      </c>
      <c r="AC32" s="1">
        <v>15821</v>
      </c>
      <c r="AD32" s="1">
        <v>8875</v>
      </c>
      <c r="AE32" s="1">
        <v>2997</v>
      </c>
      <c r="AF32" s="1">
        <v>3647</v>
      </c>
      <c r="AG32" s="1">
        <v>2854</v>
      </c>
      <c r="AH32" s="1">
        <v>1489</v>
      </c>
      <c r="AI32" s="1">
        <v>2083</v>
      </c>
      <c r="AJ32" s="1">
        <v>1468</v>
      </c>
      <c r="AK32" s="1">
        <v>2188</v>
      </c>
      <c r="AL32">
        <v>39</v>
      </c>
      <c r="AM32">
        <v>12</v>
      </c>
      <c r="AN32">
        <v>48</v>
      </c>
      <c r="AO32">
        <v>36</v>
      </c>
      <c r="AP32">
        <v>46</v>
      </c>
      <c r="AQ32">
        <v>24</v>
      </c>
      <c r="AR32">
        <v>33</v>
      </c>
      <c r="AS32">
        <v>2</v>
      </c>
      <c r="AT32">
        <v>2</v>
      </c>
      <c r="AU32">
        <v>135</v>
      </c>
      <c r="AV32">
        <v>268</v>
      </c>
      <c r="AW32">
        <v>34</v>
      </c>
      <c r="AX32" s="1">
        <v>0</v>
      </c>
      <c r="AY32" s="1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61</v>
      </c>
      <c r="BF32">
        <v>245</v>
      </c>
      <c r="BG32">
        <v>180</v>
      </c>
      <c r="BH32">
        <v>0</v>
      </c>
      <c r="BI32">
        <v>0</v>
      </c>
      <c r="BJ32">
        <v>174</v>
      </c>
      <c r="BK32">
        <v>322</v>
      </c>
      <c r="BL32">
        <v>491</v>
      </c>
      <c r="BM32">
        <v>954</v>
      </c>
      <c r="BN32">
        <v>305</v>
      </c>
      <c r="BO32">
        <v>643</v>
      </c>
      <c r="BP32">
        <v>527</v>
      </c>
      <c r="BQ32" s="1">
        <v>1040</v>
      </c>
      <c r="BR32" s="1">
        <v>1040</v>
      </c>
      <c r="BS32">
        <v>402</v>
      </c>
      <c r="BT32">
        <v>281</v>
      </c>
      <c r="BU32">
        <v>157</v>
      </c>
      <c r="BV32" s="1">
        <v>5274</v>
      </c>
      <c r="BW32" s="1">
        <v>5527</v>
      </c>
      <c r="BX32" s="1">
        <v>14303</v>
      </c>
      <c r="BY32" s="1">
        <v>13923</v>
      </c>
      <c r="BZ32" s="1">
        <v>3572</v>
      </c>
      <c r="CA32" s="1">
        <v>1500</v>
      </c>
      <c r="CB32" s="1">
        <v>1535</v>
      </c>
      <c r="CC32" s="1">
        <v>2000</v>
      </c>
      <c r="CD32" s="1">
        <v>2000</v>
      </c>
      <c r="CE32">
        <v>730</v>
      </c>
      <c r="CF32">
        <v>600</v>
      </c>
      <c r="CG32">
        <v>300</v>
      </c>
      <c r="CH32" s="1">
        <v>1025</v>
      </c>
      <c r="CI32" s="1">
        <v>0</v>
      </c>
      <c r="CJ32" s="1">
        <v>1000</v>
      </c>
      <c r="CK32" s="1">
        <v>1000</v>
      </c>
      <c r="CL32" s="1">
        <v>1300</v>
      </c>
      <c r="CM32" s="1">
        <v>2602</v>
      </c>
      <c r="CN32" s="1">
        <v>2602</v>
      </c>
      <c r="CO32" s="1">
        <v>21500</v>
      </c>
      <c r="CP32" s="1">
        <v>21500</v>
      </c>
      <c r="CQ32" s="1">
        <v>12950</v>
      </c>
      <c r="CR32" s="1">
        <v>10800</v>
      </c>
      <c r="CS32" s="1">
        <v>3250</v>
      </c>
    </row>
    <row r="33" spans="1:97" x14ac:dyDescent="0.25">
      <c r="A33" t="s">
        <v>32</v>
      </c>
      <c r="B33" s="1">
        <v>9243</v>
      </c>
      <c r="C33" s="1">
        <v>9056</v>
      </c>
      <c r="D33" s="1">
        <v>5543</v>
      </c>
      <c r="E33" s="1">
        <v>1739</v>
      </c>
      <c r="F33" s="1">
        <v>1653</v>
      </c>
      <c r="G33" s="1">
        <v>1627</v>
      </c>
      <c r="H33" s="1">
        <v>1293</v>
      </c>
      <c r="I33" s="1">
        <v>1862</v>
      </c>
      <c r="J33" s="1">
        <v>2415</v>
      </c>
      <c r="K33">
        <v>133</v>
      </c>
      <c r="L33" s="1">
        <v>2845</v>
      </c>
      <c r="M33" s="1">
        <v>2255</v>
      </c>
      <c r="N33" s="1">
        <v>1341</v>
      </c>
      <c r="O33">
        <v>527</v>
      </c>
      <c r="P33">
        <v>472</v>
      </c>
      <c r="Q33">
        <v>677</v>
      </c>
      <c r="R33">
        <v>460</v>
      </c>
      <c r="S33">
        <v>525</v>
      </c>
      <c r="T33">
        <v>392</v>
      </c>
      <c r="U33">
        <v>360</v>
      </c>
      <c r="V33">
        <v>405</v>
      </c>
      <c r="W33">
        <v>248</v>
      </c>
      <c r="X33">
        <v>265</v>
      </c>
      <c r="Y33">
        <v>326</v>
      </c>
      <c r="Z33" s="1">
        <v>38899</v>
      </c>
      <c r="AA33" s="1">
        <v>40457</v>
      </c>
      <c r="AB33" s="1">
        <v>32148</v>
      </c>
      <c r="AC33" s="1">
        <v>26101</v>
      </c>
      <c r="AD33" s="1">
        <v>21446</v>
      </c>
      <c r="AE33" s="1">
        <v>16002</v>
      </c>
      <c r="AF33" s="1">
        <v>12589</v>
      </c>
      <c r="AG33" s="1">
        <v>13028</v>
      </c>
      <c r="AH33" s="1">
        <v>11608</v>
      </c>
      <c r="AI33" s="1">
        <v>5314</v>
      </c>
      <c r="AJ33" s="1">
        <v>5144</v>
      </c>
      <c r="AK33" s="1">
        <v>5572</v>
      </c>
      <c r="AL33">
        <v>176</v>
      </c>
      <c r="AM33">
        <v>993</v>
      </c>
      <c r="AN33">
        <v>216</v>
      </c>
      <c r="AO33" s="1">
        <v>2536</v>
      </c>
      <c r="AP33">
        <v>218</v>
      </c>
      <c r="AQ33">
        <v>117</v>
      </c>
      <c r="AR33">
        <v>126</v>
      </c>
      <c r="AS33">
        <v>99</v>
      </c>
      <c r="AT33">
        <v>490</v>
      </c>
      <c r="AU33">
        <v>24</v>
      </c>
      <c r="AV33">
        <v>53</v>
      </c>
      <c r="AW33">
        <v>0</v>
      </c>
      <c r="AX33">
        <v>460</v>
      </c>
      <c r="AY33">
        <v>237</v>
      </c>
      <c r="AZ33">
        <v>0</v>
      </c>
      <c r="BA33">
        <v>0</v>
      </c>
      <c r="BB33">
        <v>7</v>
      </c>
      <c r="BC33">
        <v>329</v>
      </c>
      <c r="BD33">
        <v>574</v>
      </c>
      <c r="BE33">
        <v>0</v>
      </c>
      <c r="BF33">
        <v>0</v>
      </c>
      <c r="BG33">
        <v>5</v>
      </c>
      <c r="BH33">
        <v>83</v>
      </c>
      <c r="BI33">
        <v>0</v>
      </c>
      <c r="BJ33" s="1">
        <v>2322</v>
      </c>
      <c r="BK33" s="1">
        <v>2873</v>
      </c>
      <c r="BL33" s="1">
        <v>3469</v>
      </c>
      <c r="BM33" s="1">
        <v>2238</v>
      </c>
      <c r="BN33" s="1">
        <v>1814</v>
      </c>
      <c r="BO33" s="1">
        <v>2952</v>
      </c>
      <c r="BP33" s="1">
        <v>4483</v>
      </c>
      <c r="BQ33" s="1">
        <v>1672</v>
      </c>
      <c r="BR33" s="1">
        <v>1621</v>
      </c>
      <c r="BS33" s="1">
        <v>1465</v>
      </c>
      <c r="BT33">
        <v>967</v>
      </c>
      <c r="BU33" s="1">
        <v>1615</v>
      </c>
      <c r="BV33" s="1">
        <v>36703</v>
      </c>
      <c r="BW33" s="1">
        <v>34534</v>
      </c>
      <c r="BX33" s="1">
        <v>43287</v>
      </c>
      <c r="BY33" s="1">
        <v>23394</v>
      </c>
      <c r="BZ33" s="1">
        <v>21390</v>
      </c>
      <c r="CA33" s="1">
        <v>4764</v>
      </c>
      <c r="CB33" s="1">
        <v>4654</v>
      </c>
      <c r="CC33" s="1">
        <v>11193</v>
      </c>
      <c r="CD33" s="1">
        <v>9642</v>
      </c>
      <c r="CE33" s="1">
        <v>7098</v>
      </c>
      <c r="CF33" s="1">
        <v>6919</v>
      </c>
      <c r="CG33" s="1">
        <v>3626</v>
      </c>
      <c r="CH33" s="1">
        <v>159413</v>
      </c>
      <c r="CI33" s="1">
        <v>10857</v>
      </c>
      <c r="CJ33" s="1">
        <v>5042</v>
      </c>
      <c r="CK33" s="1">
        <v>13007</v>
      </c>
      <c r="CL33" s="1">
        <v>9659</v>
      </c>
      <c r="CM33" s="1">
        <v>2407</v>
      </c>
      <c r="CN33" s="1">
        <v>2250</v>
      </c>
      <c r="CO33" s="1">
        <v>340697</v>
      </c>
      <c r="CP33" s="1">
        <v>1806338</v>
      </c>
      <c r="CQ33" s="1">
        <v>2260</v>
      </c>
      <c r="CR33" s="1">
        <v>1050</v>
      </c>
      <c r="CS33" s="1">
        <v>161304</v>
      </c>
    </row>
    <row r="34" spans="1:97" x14ac:dyDescent="0.25">
      <c r="A34" t="s">
        <v>33</v>
      </c>
      <c r="B34" s="1">
        <v>1781</v>
      </c>
      <c r="C34" s="1">
        <v>2712</v>
      </c>
      <c r="D34">
        <v>94</v>
      </c>
      <c r="E34">
        <v>165</v>
      </c>
      <c r="F34">
        <v>113</v>
      </c>
      <c r="G34">
        <v>244</v>
      </c>
      <c r="H34">
        <v>125</v>
      </c>
      <c r="I34">
        <v>0</v>
      </c>
      <c r="J34">
        <v>0</v>
      </c>
      <c r="K34" s="1">
        <v>27705</v>
      </c>
      <c r="L34">
        <v>23</v>
      </c>
      <c r="M34">
        <v>81</v>
      </c>
      <c r="N34">
        <v>681</v>
      </c>
      <c r="O34" s="1">
        <v>1065</v>
      </c>
      <c r="P34">
        <v>160</v>
      </c>
      <c r="Q34">
        <v>93</v>
      </c>
      <c r="R34">
        <v>82</v>
      </c>
      <c r="S34">
        <v>19</v>
      </c>
      <c r="T34">
        <v>6</v>
      </c>
      <c r="U34">
        <v>7</v>
      </c>
      <c r="V34">
        <v>7</v>
      </c>
      <c r="W34">
        <v>8</v>
      </c>
      <c r="X34">
        <v>26</v>
      </c>
      <c r="Y34">
        <v>6</v>
      </c>
      <c r="Z34" s="1">
        <v>4538</v>
      </c>
      <c r="AA34" s="1">
        <v>4313</v>
      </c>
      <c r="AB34">
        <v>423</v>
      </c>
      <c r="AC34">
        <v>334</v>
      </c>
      <c r="AD34">
        <v>298</v>
      </c>
      <c r="AE34">
        <v>294</v>
      </c>
      <c r="AF34">
        <v>14</v>
      </c>
      <c r="AG34">
        <v>80</v>
      </c>
      <c r="AH34">
        <v>144</v>
      </c>
      <c r="AI34">
        <v>129</v>
      </c>
      <c r="AJ34">
        <v>130</v>
      </c>
      <c r="AK34">
        <v>0</v>
      </c>
      <c r="AL34">
        <v>225</v>
      </c>
      <c r="AM34">
        <v>159</v>
      </c>
      <c r="AN34">
        <v>44</v>
      </c>
      <c r="AO34">
        <v>31</v>
      </c>
      <c r="AP34">
        <v>29</v>
      </c>
      <c r="AQ34">
        <v>264</v>
      </c>
      <c r="AR34">
        <v>258</v>
      </c>
      <c r="AS34">
        <v>252</v>
      </c>
      <c r="AT34">
        <v>235</v>
      </c>
      <c r="AU34">
        <v>0</v>
      </c>
      <c r="AV34">
        <v>103</v>
      </c>
      <c r="AW34">
        <v>289</v>
      </c>
      <c r="AX34">
        <v>70</v>
      </c>
      <c r="AY34">
        <v>10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30</v>
      </c>
      <c r="BJ34" s="1">
        <v>4471</v>
      </c>
      <c r="BK34" s="1">
        <v>2367</v>
      </c>
      <c r="BL34" s="1">
        <v>2373</v>
      </c>
      <c r="BM34">
        <v>660</v>
      </c>
      <c r="BN34">
        <v>902</v>
      </c>
      <c r="BO34">
        <v>640</v>
      </c>
      <c r="BP34">
        <v>457</v>
      </c>
      <c r="BQ34">
        <v>778</v>
      </c>
      <c r="BR34">
        <v>607</v>
      </c>
      <c r="BS34">
        <v>600</v>
      </c>
      <c r="BT34">
        <v>576</v>
      </c>
      <c r="BU34">
        <v>396</v>
      </c>
      <c r="BV34" s="1">
        <v>2161</v>
      </c>
      <c r="BW34" s="1">
        <v>2143</v>
      </c>
      <c r="BX34">
        <v>318</v>
      </c>
      <c r="BY34">
        <v>156</v>
      </c>
      <c r="BZ34">
        <v>2</v>
      </c>
      <c r="CA34">
        <v>4</v>
      </c>
      <c r="CB34">
        <v>0</v>
      </c>
      <c r="CC34">
        <v>0</v>
      </c>
      <c r="CD34">
        <v>0</v>
      </c>
      <c r="CE34">
        <v>0</v>
      </c>
      <c r="CF34">
        <v>10</v>
      </c>
      <c r="CG34" s="1">
        <v>0</v>
      </c>
      <c r="CH34" s="1">
        <v>336500</v>
      </c>
      <c r="CI34" s="1">
        <v>233000</v>
      </c>
      <c r="CJ34" s="1">
        <v>1088889</v>
      </c>
      <c r="CK34" s="1">
        <v>1088860</v>
      </c>
      <c r="CL34" s="1">
        <v>835178</v>
      </c>
      <c r="CM34" s="1">
        <v>835178</v>
      </c>
      <c r="CN34" s="1">
        <v>577934</v>
      </c>
      <c r="CO34" s="1">
        <v>324002</v>
      </c>
      <c r="CP34" s="1">
        <v>324002</v>
      </c>
      <c r="CQ34" s="1">
        <v>1096472</v>
      </c>
      <c r="CR34" s="1">
        <v>887378</v>
      </c>
      <c r="CS34" s="1">
        <v>29700</v>
      </c>
    </row>
    <row r="35" spans="1:97" x14ac:dyDescent="0.25">
      <c r="A35" t="s">
        <v>34</v>
      </c>
      <c r="B35" s="1">
        <v>9106</v>
      </c>
      <c r="C35" s="1">
        <v>5561</v>
      </c>
      <c r="D35" s="1">
        <v>10965</v>
      </c>
      <c r="E35" s="1">
        <v>9142</v>
      </c>
      <c r="F35" s="1">
        <v>12592</v>
      </c>
      <c r="G35" s="1">
        <v>9655</v>
      </c>
      <c r="H35" s="1">
        <v>11970</v>
      </c>
      <c r="I35" s="1">
        <v>11090</v>
      </c>
      <c r="J35" s="1">
        <v>11862</v>
      </c>
      <c r="K35" s="1">
        <v>13253</v>
      </c>
      <c r="L35" s="1">
        <v>14468</v>
      </c>
      <c r="M35" s="1">
        <v>6792</v>
      </c>
      <c r="N35">
        <v>38</v>
      </c>
      <c r="O35">
        <v>83</v>
      </c>
      <c r="P35">
        <v>0</v>
      </c>
      <c r="Q35">
        <v>6</v>
      </c>
      <c r="R35">
        <v>6</v>
      </c>
      <c r="S35">
        <v>0</v>
      </c>
      <c r="T35">
        <v>0</v>
      </c>
      <c r="U35">
        <v>23</v>
      </c>
      <c r="V35">
        <v>0</v>
      </c>
      <c r="W35">
        <v>3</v>
      </c>
      <c r="X35">
        <v>3</v>
      </c>
      <c r="Y35">
        <v>0</v>
      </c>
      <c r="Z35" s="1">
        <v>57283</v>
      </c>
      <c r="AA35" s="1">
        <v>34939</v>
      </c>
      <c r="AB35" s="1">
        <v>63445</v>
      </c>
      <c r="AC35" s="1">
        <v>56677</v>
      </c>
      <c r="AD35" s="1">
        <v>44932</v>
      </c>
      <c r="AE35" s="1">
        <v>45193</v>
      </c>
      <c r="AF35" s="1">
        <v>45662</v>
      </c>
      <c r="AG35" s="1">
        <v>56306</v>
      </c>
      <c r="AH35" s="1">
        <v>53601</v>
      </c>
      <c r="AI35" s="1">
        <v>63880</v>
      </c>
      <c r="AJ35" s="1">
        <v>60649</v>
      </c>
      <c r="AK35" s="1">
        <v>53306</v>
      </c>
      <c r="AL35">
        <v>45</v>
      </c>
      <c r="AM35" s="1">
        <v>1610</v>
      </c>
      <c r="AN35">
        <v>1</v>
      </c>
      <c r="AO35">
        <v>255</v>
      </c>
      <c r="AP35">
        <v>15</v>
      </c>
      <c r="AQ35">
        <v>0</v>
      </c>
      <c r="AR35">
        <v>3</v>
      </c>
      <c r="AS35">
        <v>2</v>
      </c>
      <c r="AT35">
        <v>142</v>
      </c>
      <c r="AU35">
        <v>6</v>
      </c>
      <c r="AV35">
        <v>6</v>
      </c>
      <c r="AW35">
        <v>75</v>
      </c>
      <c r="AX35" s="1">
        <v>20107</v>
      </c>
      <c r="AY35" s="1">
        <v>19311</v>
      </c>
      <c r="AZ35" s="1">
        <v>23926</v>
      </c>
      <c r="BA35" s="1">
        <v>19455</v>
      </c>
      <c r="BB35" s="1">
        <v>20303</v>
      </c>
      <c r="BC35" s="1">
        <v>22900</v>
      </c>
      <c r="BD35" s="1">
        <v>25838</v>
      </c>
      <c r="BE35" s="1">
        <v>14334</v>
      </c>
      <c r="BF35" s="1">
        <v>17306</v>
      </c>
      <c r="BG35" s="1">
        <v>20243</v>
      </c>
      <c r="BH35" s="1">
        <v>26580</v>
      </c>
      <c r="BI35" s="1">
        <v>12170</v>
      </c>
      <c r="BJ35">
        <v>206</v>
      </c>
      <c r="BK35">
        <v>529</v>
      </c>
      <c r="BL35">
        <v>233</v>
      </c>
      <c r="BM35">
        <v>103</v>
      </c>
      <c r="BN35">
        <v>134</v>
      </c>
      <c r="BO35">
        <v>65</v>
      </c>
      <c r="BP35">
        <v>111</v>
      </c>
      <c r="BQ35">
        <v>76</v>
      </c>
      <c r="BR35">
        <v>25</v>
      </c>
      <c r="BS35">
        <v>142</v>
      </c>
      <c r="BT35">
        <v>109</v>
      </c>
      <c r="BU35">
        <v>191</v>
      </c>
      <c r="BV35" s="1">
        <v>2487</v>
      </c>
      <c r="BW35" s="1">
        <v>3066</v>
      </c>
      <c r="BX35" s="1">
        <v>3663</v>
      </c>
      <c r="BY35" s="1">
        <v>3990</v>
      </c>
      <c r="BZ35" s="1">
        <v>3575</v>
      </c>
      <c r="CA35" s="1">
        <v>2462</v>
      </c>
      <c r="CB35" s="1">
        <v>1957</v>
      </c>
      <c r="CC35">
        <v>784</v>
      </c>
      <c r="CD35">
        <v>213</v>
      </c>
      <c r="CE35">
        <v>944</v>
      </c>
      <c r="CF35" s="1">
        <v>1477</v>
      </c>
      <c r="CG35" s="1">
        <v>0</v>
      </c>
      <c r="CH35">
        <v>9</v>
      </c>
      <c r="CI35" s="1">
        <v>0</v>
      </c>
      <c r="CJ35">
        <v>100</v>
      </c>
      <c r="CK35" t="s">
        <v>147</v>
      </c>
      <c r="CL35" t="s">
        <v>147</v>
      </c>
      <c r="CM35">
        <v>0</v>
      </c>
      <c r="CN35">
        <v>0</v>
      </c>
      <c r="CO35">
        <v>0</v>
      </c>
      <c r="CP35">
        <v>0</v>
      </c>
      <c r="CQ35" s="1">
        <v>5500</v>
      </c>
      <c r="CR35">
        <v>0</v>
      </c>
      <c r="CS35" s="1">
        <v>0</v>
      </c>
    </row>
    <row r="36" spans="1:97" x14ac:dyDescent="0.25">
      <c r="A36" t="s">
        <v>35</v>
      </c>
      <c r="B36" s="1">
        <v>8401</v>
      </c>
      <c r="C36" s="1">
        <v>6392</v>
      </c>
      <c r="D36" s="1">
        <v>4165</v>
      </c>
      <c r="E36" s="1">
        <v>4007</v>
      </c>
      <c r="F36" s="1">
        <v>7447</v>
      </c>
      <c r="G36" s="1">
        <v>8330</v>
      </c>
      <c r="H36" s="1">
        <v>7982</v>
      </c>
      <c r="I36" s="1">
        <v>12284</v>
      </c>
      <c r="J36" s="1">
        <v>11923</v>
      </c>
      <c r="K36" s="1">
        <v>0</v>
      </c>
      <c r="L36" s="1">
        <v>10230</v>
      </c>
      <c r="M36" s="1">
        <v>5154</v>
      </c>
      <c r="N36">
        <v>15</v>
      </c>
      <c r="O36">
        <v>22</v>
      </c>
      <c r="P36">
        <v>57</v>
      </c>
      <c r="Q36">
        <v>83</v>
      </c>
      <c r="R36">
        <v>57</v>
      </c>
      <c r="S36">
        <v>57</v>
      </c>
      <c r="T36">
        <v>44</v>
      </c>
      <c r="U36">
        <v>29</v>
      </c>
      <c r="V36">
        <v>27</v>
      </c>
      <c r="W36">
        <v>48</v>
      </c>
      <c r="X36">
        <v>83</v>
      </c>
      <c r="Y36">
        <v>3</v>
      </c>
      <c r="Z36" s="1">
        <v>17474</v>
      </c>
      <c r="AA36" s="1">
        <v>14707</v>
      </c>
      <c r="AB36" s="1">
        <v>17926</v>
      </c>
      <c r="AC36" s="1">
        <v>15556</v>
      </c>
      <c r="AD36" s="1">
        <v>13390</v>
      </c>
      <c r="AE36" s="1">
        <v>15510</v>
      </c>
      <c r="AF36" s="1">
        <v>13000</v>
      </c>
      <c r="AG36" s="1">
        <v>19249</v>
      </c>
      <c r="AH36" s="1">
        <v>17998</v>
      </c>
      <c r="AI36" s="1">
        <v>13350</v>
      </c>
      <c r="AJ36" s="1">
        <v>15286</v>
      </c>
      <c r="AK36" s="1">
        <v>5029</v>
      </c>
      <c r="AL36">
        <v>21</v>
      </c>
      <c r="AM36">
        <v>57</v>
      </c>
      <c r="AN36">
        <v>9</v>
      </c>
      <c r="AO36">
        <v>47</v>
      </c>
      <c r="AP36">
        <v>223</v>
      </c>
      <c r="AQ36">
        <v>223</v>
      </c>
      <c r="AR36">
        <v>172</v>
      </c>
      <c r="AS36">
        <v>119</v>
      </c>
      <c r="AT36">
        <v>111</v>
      </c>
      <c r="AU36">
        <v>111</v>
      </c>
      <c r="AV36">
        <v>113</v>
      </c>
      <c r="AW36">
        <v>0</v>
      </c>
      <c r="AX36">
        <v>124</v>
      </c>
      <c r="AY36">
        <v>6</v>
      </c>
      <c r="AZ36">
        <v>15</v>
      </c>
      <c r="BA36">
        <v>0</v>
      </c>
      <c r="BB36" s="1">
        <v>2698</v>
      </c>
      <c r="BC36">
        <v>314</v>
      </c>
      <c r="BD36">
        <v>606</v>
      </c>
      <c r="BE36">
        <v>0</v>
      </c>
      <c r="BF36">
        <v>239</v>
      </c>
      <c r="BG36">
        <v>217</v>
      </c>
      <c r="BH36">
        <v>61</v>
      </c>
      <c r="BI36">
        <v>48</v>
      </c>
      <c r="BJ36">
        <v>602</v>
      </c>
      <c r="BK36">
        <v>421</v>
      </c>
      <c r="BL36">
        <v>454</v>
      </c>
      <c r="BM36" s="1">
        <v>1227</v>
      </c>
      <c r="BN36">
        <v>569</v>
      </c>
      <c r="BO36">
        <v>581</v>
      </c>
      <c r="BP36">
        <v>601</v>
      </c>
      <c r="BQ36">
        <v>490</v>
      </c>
      <c r="BR36">
        <v>344</v>
      </c>
      <c r="BS36">
        <v>408</v>
      </c>
      <c r="BT36">
        <v>601</v>
      </c>
      <c r="BU36">
        <v>222</v>
      </c>
      <c r="BV36" s="1">
        <v>11701</v>
      </c>
      <c r="BW36" s="1">
        <v>10286</v>
      </c>
      <c r="BX36" s="1">
        <v>13712</v>
      </c>
      <c r="BY36" s="1">
        <v>10707</v>
      </c>
      <c r="BZ36" s="1">
        <v>3721</v>
      </c>
      <c r="CA36" s="1">
        <v>3522</v>
      </c>
      <c r="CB36" s="1">
        <v>2730</v>
      </c>
      <c r="CC36" s="1">
        <v>1498</v>
      </c>
      <c r="CD36" s="1">
        <v>1347</v>
      </c>
      <c r="CE36" s="1">
        <v>2534</v>
      </c>
      <c r="CF36" s="1">
        <v>1244</v>
      </c>
      <c r="CG36" s="1">
        <v>0</v>
      </c>
      <c r="CH36" s="1">
        <v>437065</v>
      </c>
      <c r="CI36" s="1">
        <v>542562</v>
      </c>
      <c r="CJ36" s="1">
        <v>441300</v>
      </c>
      <c r="CK36" s="1">
        <v>446517</v>
      </c>
      <c r="CL36" s="1">
        <v>293136</v>
      </c>
      <c r="CM36" s="1">
        <v>115221</v>
      </c>
      <c r="CN36" s="1">
        <v>19844</v>
      </c>
      <c r="CO36" s="1">
        <v>8262</v>
      </c>
      <c r="CP36" s="1">
        <v>7260</v>
      </c>
      <c r="CQ36" s="1">
        <v>46030</v>
      </c>
      <c r="CR36" s="1">
        <v>13912</v>
      </c>
      <c r="CS36" s="1">
        <v>30000</v>
      </c>
    </row>
    <row r="37" spans="1:97" x14ac:dyDescent="0.25">
      <c r="A37" t="s">
        <v>36</v>
      </c>
      <c r="B37" s="1">
        <v>0</v>
      </c>
      <c r="C37" s="1">
        <v>0</v>
      </c>
      <c r="D37">
        <v>165</v>
      </c>
      <c r="E37">
        <v>80</v>
      </c>
      <c r="F37">
        <v>80</v>
      </c>
      <c r="G37">
        <v>80</v>
      </c>
      <c r="H37">
        <v>100</v>
      </c>
      <c r="I37">
        <v>16</v>
      </c>
      <c r="J37">
        <v>40</v>
      </c>
      <c r="K37">
        <v>40</v>
      </c>
      <c r="L37">
        <v>913</v>
      </c>
      <c r="M37">
        <v>828</v>
      </c>
      <c r="N37" s="1">
        <v>2713</v>
      </c>
      <c r="O37" s="1">
        <v>3647</v>
      </c>
      <c r="P37" s="1">
        <v>1946</v>
      </c>
      <c r="Q37" s="1">
        <v>2377</v>
      </c>
      <c r="R37">
        <v>521</v>
      </c>
      <c r="S37">
        <v>80</v>
      </c>
      <c r="T37">
        <v>75</v>
      </c>
      <c r="U37">
        <v>130</v>
      </c>
      <c r="V37">
        <v>4</v>
      </c>
      <c r="W37">
        <v>0</v>
      </c>
      <c r="X37">
        <v>0</v>
      </c>
      <c r="Y37">
        <v>2</v>
      </c>
      <c r="Z37" s="1">
        <v>2856</v>
      </c>
      <c r="AA37" s="1">
        <v>2660</v>
      </c>
      <c r="AB37" s="1">
        <v>6043</v>
      </c>
      <c r="AC37" s="1">
        <v>5742</v>
      </c>
      <c r="AD37" s="1">
        <v>4827</v>
      </c>
      <c r="AE37" s="1">
        <v>5435</v>
      </c>
      <c r="AF37" s="1">
        <v>5634</v>
      </c>
      <c r="AG37" s="1">
        <v>5760</v>
      </c>
      <c r="AH37" s="1">
        <v>2481</v>
      </c>
      <c r="AI37" s="1">
        <v>1945</v>
      </c>
      <c r="AJ37">
        <v>900</v>
      </c>
      <c r="AK37" s="1">
        <v>1577</v>
      </c>
      <c r="AL37">
        <v>12</v>
      </c>
      <c r="AM37">
        <v>10</v>
      </c>
      <c r="AN37">
        <v>8</v>
      </c>
      <c r="AO37">
        <v>8</v>
      </c>
      <c r="AP37">
        <v>4</v>
      </c>
      <c r="AQ37">
        <v>4</v>
      </c>
      <c r="AR37">
        <v>3</v>
      </c>
      <c r="AS37">
        <v>14</v>
      </c>
      <c r="AT37">
        <v>1</v>
      </c>
      <c r="AU37">
        <v>1</v>
      </c>
      <c r="AV37">
        <v>6</v>
      </c>
      <c r="AW37">
        <v>2</v>
      </c>
      <c r="AX37">
        <v>160</v>
      </c>
      <c r="AY37">
        <v>160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91</v>
      </c>
      <c r="BI37">
        <v>528</v>
      </c>
      <c r="BJ37">
        <v>259</v>
      </c>
      <c r="BK37">
        <v>285</v>
      </c>
      <c r="BL37">
        <v>236</v>
      </c>
      <c r="BM37">
        <v>236</v>
      </c>
      <c r="BN37">
        <v>215</v>
      </c>
      <c r="BO37">
        <v>180</v>
      </c>
      <c r="BP37">
        <v>163</v>
      </c>
      <c r="BQ37">
        <v>76</v>
      </c>
      <c r="BR37">
        <v>40</v>
      </c>
      <c r="BS37">
        <v>40</v>
      </c>
      <c r="BT37">
        <v>21</v>
      </c>
      <c r="BU37">
        <v>35</v>
      </c>
      <c r="BV37">
        <v>795</v>
      </c>
      <c r="BW37">
        <v>713</v>
      </c>
      <c r="BX37" s="1">
        <v>1670</v>
      </c>
      <c r="BY37" s="1">
        <v>1845</v>
      </c>
      <c r="BZ37">
        <v>456</v>
      </c>
      <c r="CA37">
        <v>466</v>
      </c>
      <c r="CB37">
        <v>56</v>
      </c>
      <c r="CC37">
        <v>0</v>
      </c>
      <c r="CD37">
        <v>891</v>
      </c>
      <c r="CE37">
        <v>0</v>
      </c>
      <c r="CF37">
        <v>0</v>
      </c>
      <c r="CG37" s="1">
        <v>0</v>
      </c>
      <c r="CH37" s="1">
        <v>168062</v>
      </c>
      <c r="CI37" s="1">
        <v>180034</v>
      </c>
      <c r="CJ37" s="1">
        <v>29250</v>
      </c>
      <c r="CK37" s="1">
        <v>1250</v>
      </c>
      <c r="CL37" s="1">
        <v>2700</v>
      </c>
      <c r="CM37" s="1">
        <v>2150</v>
      </c>
      <c r="CN37" s="1">
        <v>1200</v>
      </c>
      <c r="CO37" s="1">
        <v>2650</v>
      </c>
      <c r="CP37">
        <v>0</v>
      </c>
      <c r="CQ37" s="1">
        <v>175000</v>
      </c>
      <c r="CR37" s="1">
        <v>140000</v>
      </c>
      <c r="CS37" s="1">
        <v>0</v>
      </c>
    </row>
    <row r="38" spans="1:97" x14ac:dyDescent="0.25">
      <c r="A38" t="s">
        <v>37</v>
      </c>
      <c r="B38" s="1">
        <v>1503</v>
      </c>
      <c r="C38" s="1">
        <v>1286</v>
      </c>
      <c r="D38">
        <v>278</v>
      </c>
      <c r="E38">
        <v>125</v>
      </c>
      <c r="F38">
        <v>601</v>
      </c>
      <c r="G38">
        <v>286</v>
      </c>
      <c r="H38">
        <v>80</v>
      </c>
      <c r="I38">
        <v>20</v>
      </c>
      <c r="J38">
        <v>20</v>
      </c>
      <c r="K38">
        <v>43</v>
      </c>
      <c r="L38">
        <v>17</v>
      </c>
      <c r="M38" s="1">
        <v>0</v>
      </c>
      <c r="N38" s="1">
        <v>3588</v>
      </c>
      <c r="O38" s="1">
        <v>3601</v>
      </c>
      <c r="P38" s="1">
        <v>2955</v>
      </c>
      <c r="Q38" s="1">
        <v>2506</v>
      </c>
      <c r="R38" s="1">
        <v>2571</v>
      </c>
      <c r="S38" s="1">
        <v>2279</v>
      </c>
      <c r="T38" s="1">
        <v>2104</v>
      </c>
      <c r="U38" s="1">
        <v>3114</v>
      </c>
      <c r="V38" s="1">
        <v>2708</v>
      </c>
      <c r="W38" s="1">
        <v>1829</v>
      </c>
      <c r="X38" s="1">
        <v>1678</v>
      </c>
      <c r="Y38" s="1">
        <v>1231</v>
      </c>
      <c r="Z38" s="1">
        <v>26467</v>
      </c>
      <c r="AA38" s="1">
        <v>26090</v>
      </c>
      <c r="AB38" s="1">
        <v>9878</v>
      </c>
      <c r="AC38" s="1">
        <v>5809</v>
      </c>
      <c r="AD38" s="1">
        <v>1737</v>
      </c>
      <c r="AE38" s="1">
        <v>2493</v>
      </c>
      <c r="AF38" s="1">
        <v>2997</v>
      </c>
      <c r="AG38" s="1">
        <v>2968</v>
      </c>
      <c r="AH38" s="1">
        <v>2437</v>
      </c>
      <c r="AI38" s="1">
        <v>1040</v>
      </c>
      <c r="AJ38">
        <v>603</v>
      </c>
      <c r="AK38">
        <v>175</v>
      </c>
      <c r="AL38" s="1">
        <v>19934</v>
      </c>
      <c r="AM38" s="1">
        <v>20557</v>
      </c>
      <c r="AN38" s="1">
        <v>5874</v>
      </c>
      <c r="AO38" s="1">
        <v>5600</v>
      </c>
      <c r="AP38" s="1">
        <v>10504</v>
      </c>
      <c r="AQ38">
        <v>318</v>
      </c>
      <c r="AR38">
        <v>351</v>
      </c>
      <c r="AS38" s="1">
        <v>16293</v>
      </c>
      <c r="AT38" s="1">
        <v>16167</v>
      </c>
      <c r="AU38" s="1">
        <v>7979</v>
      </c>
      <c r="AV38" s="1">
        <v>15305</v>
      </c>
      <c r="AW38" s="1">
        <v>6457</v>
      </c>
      <c r="AX38">
        <v>81</v>
      </c>
      <c r="AY38">
        <v>78</v>
      </c>
      <c r="AZ38">
        <v>106</v>
      </c>
      <c r="BA38">
        <v>0</v>
      </c>
      <c r="BB38">
        <v>5</v>
      </c>
      <c r="BC38">
        <v>60</v>
      </c>
      <c r="BD38">
        <v>11</v>
      </c>
      <c r="BE38">
        <v>0</v>
      </c>
      <c r="BF38">
        <v>0</v>
      </c>
      <c r="BG38">
        <v>0</v>
      </c>
      <c r="BH38">
        <v>0</v>
      </c>
      <c r="BI38">
        <v>0</v>
      </c>
      <c r="BJ38" s="1">
        <v>4577</v>
      </c>
      <c r="BK38" s="1">
        <v>4548</v>
      </c>
      <c r="BL38" s="1">
        <v>5789</v>
      </c>
      <c r="BM38" s="1">
        <v>5272</v>
      </c>
      <c r="BN38" s="1">
        <v>4373</v>
      </c>
      <c r="BO38" s="1">
        <v>3737</v>
      </c>
      <c r="BP38" s="1">
        <v>2306</v>
      </c>
      <c r="BQ38" s="1">
        <v>2782</v>
      </c>
      <c r="BR38" s="1">
        <v>2648</v>
      </c>
      <c r="BS38" s="1">
        <v>2585</v>
      </c>
      <c r="BT38" s="1">
        <v>1941</v>
      </c>
      <c r="BU38" s="1">
        <v>2345</v>
      </c>
      <c r="BV38" s="1">
        <v>25282</v>
      </c>
      <c r="BW38" s="1">
        <v>30096</v>
      </c>
      <c r="BX38" s="1">
        <v>35810</v>
      </c>
      <c r="BY38" s="1">
        <v>35810</v>
      </c>
      <c r="BZ38" s="1">
        <v>23005</v>
      </c>
      <c r="CA38" s="1">
        <v>16712</v>
      </c>
      <c r="CB38" s="1">
        <v>16204</v>
      </c>
      <c r="CC38" s="1">
        <v>9346</v>
      </c>
      <c r="CD38" s="1">
        <v>7392</v>
      </c>
      <c r="CE38" s="1">
        <v>3803</v>
      </c>
      <c r="CF38" s="1">
        <v>1861</v>
      </c>
      <c r="CG38" s="1">
        <v>0</v>
      </c>
      <c r="CH38" s="1">
        <v>96953</v>
      </c>
      <c r="CI38" s="1">
        <v>21002</v>
      </c>
      <c r="CJ38" s="1">
        <v>1047</v>
      </c>
      <c r="CK38" s="1">
        <v>1047</v>
      </c>
      <c r="CL38">
        <v>932</v>
      </c>
      <c r="CM38">
        <v>866</v>
      </c>
      <c r="CN38">
        <v>588</v>
      </c>
      <c r="CO38">
        <v>256</v>
      </c>
      <c r="CP38">
        <v>211</v>
      </c>
      <c r="CQ38">
        <v>0</v>
      </c>
      <c r="CR38">
        <v>41</v>
      </c>
      <c r="CS38" s="1">
        <v>0</v>
      </c>
    </row>
    <row r="39" spans="1:97" x14ac:dyDescent="0.25">
      <c r="A39" t="s">
        <v>38</v>
      </c>
      <c r="B39" s="1">
        <v>3379</v>
      </c>
      <c r="C39" s="1">
        <v>2355</v>
      </c>
      <c r="D39" s="1">
        <v>1763</v>
      </c>
      <c r="E39" s="1">
        <v>1602</v>
      </c>
      <c r="F39" s="1">
        <v>1548</v>
      </c>
      <c r="G39" s="1">
        <v>1315</v>
      </c>
      <c r="H39" s="1">
        <v>1326</v>
      </c>
      <c r="I39" s="1">
        <v>1233</v>
      </c>
      <c r="J39" s="1">
        <v>1195</v>
      </c>
      <c r="K39" s="1">
        <v>1552</v>
      </c>
      <c r="L39" s="1">
        <v>1075</v>
      </c>
      <c r="M39">
        <v>563</v>
      </c>
      <c r="N39">
        <v>13</v>
      </c>
      <c r="O39">
        <v>48</v>
      </c>
      <c r="P39">
        <v>0</v>
      </c>
      <c r="Q39">
        <v>1</v>
      </c>
      <c r="R39">
        <v>2</v>
      </c>
      <c r="S39">
        <v>42</v>
      </c>
      <c r="T39">
        <v>99</v>
      </c>
      <c r="U39">
        <v>240</v>
      </c>
      <c r="V39">
        <v>255</v>
      </c>
      <c r="W39">
        <v>88</v>
      </c>
      <c r="X39">
        <v>80</v>
      </c>
      <c r="Y39">
        <v>260</v>
      </c>
      <c r="Z39" s="1">
        <v>16812</v>
      </c>
      <c r="AA39" s="1">
        <v>16483</v>
      </c>
      <c r="AB39" s="1">
        <v>8990</v>
      </c>
      <c r="AC39" s="1">
        <v>6880</v>
      </c>
      <c r="AD39" s="1">
        <v>5678</v>
      </c>
      <c r="AE39" s="1">
        <v>5962</v>
      </c>
      <c r="AF39" s="1">
        <v>6288</v>
      </c>
      <c r="AG39" s="1">
        <v>5362</v>
      </c>
      <c r="AH39" s="1">
        <v>4981</v>
      </c>
      <c r="AI39" s="1">
        <v>4451</v>
      </c>
      <c r="AJ39" s="1">
        <v>4593</v>
      </c>
      <c r="AK39" s="1">
        <v>1757</v>
      </c>
      <c r="AL39">
        <v>103</v>
      </c>
      <c r="AM39">
        <v>103</v>
      </c>
      <c r="AN39">
        <v>119</v>
      </c>
      <c r="AO39">
        <v>40</v>
      </c>
      <c r="AP39">
        <v>36</v>
      </c>
      <c r="AQ39">
        <v>102</v>
      </c>
      <c r="AR39">
        <v>122</v>
      </c>
      <c r="AS39">
        <v>75</v>
      </c>
      <c r="AT39">
        <v>69</v>
      </c>
      <c r="AU39">
        <v>46</v>
      </c>
      <c r="AV39">
        <v>58</v>
      </c>
      <c r="AW39">
        <v>14</v>
      </c>
      <c r="AX39">
        <v>42</v>
      </c>
      <c r="AY39">
        <v>0</v>
      </c>
      <c r="AZ39">
        <v>0</v>
      </c>
      <c r="BA39">
        <v>0</v>
      </c>
      <c r="BB39">
        <v>0</v>
      </c>
      <c r="BC39">
        <v>19</v>
      </c>
      <c r="BD39">
        <v>19</v>
      </c>
      <c r="BE39">
        <v>16</v>
      </c>
      <c r="BF39">
        <v>0</v>
      </c>
      <c r="BG39">
        <v>0</v>
      </c>
      <c r="BH39">
        <v>8</v>
      </c>
      <c r="BI39">
        <v>0</v>
      </c>
      <c r="BJ39" s="1">
        <v>1647</v>
      </c>
      <c r="BK39" s="1">
        <v>1440</v>
      </c>
      <c r="BL39" s="1">
        <v>1552</v>
      </c>
      <c r="BM39" s="1">
        <v>1048</v>
      </c>
      <c r="BN39">
        <v>826</v>
      </c>
      <c r="BO39">
        <v>869</v>
      </c>
      <c r="BP39">
        <v>778</v>
      </c>
      <c r="BQ39">
        <v>636</v>
      </c>
      <c r="BR39">
        <v>425</v>
      </c>
      <c r="BS39">
        <v>925</v>
      </c>
      <c r="BT39">
        <v>842</v>
      </c>
      <c r="BU39">
        <v>379</v>
      </c>
      <c r="BV39" s="1">
        <v>25143</v>
      </c>
      <c r="BW39" s="1">
        <v>24732</v>
      </c>
      <c r="BX39" s="1">
        <v>20208</v>
      </c>
      <c r="BY39" s="1">
        <v>16008</v>
      </c>
      <c r="BZ39" s="1">
        <v>12182</v>
      </c>
      <c r="CA39" s="1">
        <v>9698</v>
      </c>
      <c r="CB39" s="1">
        <v>8266</v>
      </c>
      <c r="CC39" s="1">
        <v>4563</v>
      </c>
      <c r="CD39" s="1">
        <v>4131</v>
      </c>
      <c r="CE39" s="1">
        <v>5984</v>
      </c>
      <c r="CF39" s="1">
        <v>4917</v>
      </c>
      <c r="CG39" s="1">
        <v>1556</v>
      </c>
      <c r="CH39" s="1">
        <v>11695747</v>
      </c>
      <c r="CI39" s="1">
        <v>1972339</v>
      </c>
      <c r="CJ39" s="1">
        <v>1853750</v>
      </c>
      <c r="CK39" s="1">
        <v>1981343</v>
      </c>
      <c r="CL39" s="1">
        <v>2128729</v>
      </c>
      <c r="CM39" s="1">
        <v>3522557</v>
      </c>
      <c r="CN39" s="1">
        <v>1077758</v>
      </c>
      <c r="CO39" s="1">
        <v>448788</v>
      </c>
      <c r="CP39" s="1">
        <v>430538</v>
      </c>
      <c r="CQ39" s="1">
        <v>1255166</v>
      </c>
      <c r="CR39" s="1">
        <v>205379</v>
      </c>
      <c r="CS39" s="1">
        <v>66300</v>
      </c>
    </row>
    <row r="40" spans="1:97" x14ac:dyDescent="0.25">
      <c r="A40" t="s">
        <v>39</v>
      </c>
      <c r="B40">
        <v>0</v>
      </c>
      <c r="C40">
        <v>1</v>
      </c>
      <c r="D40">
        <v>1</v>
      </c>
      <c r="E40">
        <v>1</v>
      </c>
      <c r="F40">
        <v>1</v>
      </c>
      <c r="G40">
        <v>1</v>
      </c>
      <c r="H40">
        <v>0</v>
      </c>
      <c r="I40">
        <v>0</v>
      </c>
      <c r="J40">
        <v>0</v>
      </c>
      <c r="K40" s="1">
        <v>0</v>
      </c>
      <c r="L40" s="1">
        <v>0</v>
      </c>
      <c r="M40" s="1">
        <v>0</v>
      </c>
      <c r="N40">
        <v>8</v>
      </c>
      <c r="O40">
        <v>5</v>
      </c>
      <c r="P40">
        <v>8</v>
      </c>
      <c r="Q40">
        <v>8</v>
      </c>
      <c r="R40">
        <v>5</v>
      </c>
      <c r="S40">
        <v>7</v>
      </c>
      <c r="T40">
        <v>4</v>
      </c>
      <c r="U40">
        <v>3</v>
      </c>
      <c r="V40">
        <v>3</v>
      </c>
      <c r="W40">
        <v>11</v>
      </c>
      <c r="X40">
        <v>8</v>
      </c>
      <c r="Y40">
        <v>3</v>
      </c>
      <c r="Z40" s="1">
        <v>0</v>
      </c>
      <c r="AA40" s="1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s="1">
        <v>0</v>
      </c>
      <c r="AJ40" s="1">
        <v>0</v>
      </c>
      <c r="AK40" s="1">
        <v>0</v>
      </c>
      <c r="AL40">
        <v>2</v>
      </c>
      <c r="AM40">
        <v>4</v>
      </c>
      <c r="AN40">
        <v>2</v>
      </c>
      <c r="AO40">
        <v>5</v>
      </c>
      <c r="AP40">
        <v>5</v>
      </c>
      <c r="AQ40">
        <v>1</v>
      </c>
      <c r="AR40">
        <v>2</v>
      </c>
      <c r="AS40">
        <v>2</v>
      </c>
      <c r="AT40">
        <v>2</v>
      </c>
      <c r="AU40">
        <v>5</v>
      </c>
      <c r="AV40">
        <v>4</v>
      </c>
      <c r="AW40">
        <v>10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61</v>
      </c>
      <c r="BK40">
        <v>39</v>
      </c>
      <c r="BL40">
        <v>120</v>
      </c>
      <c r="BM40">
        <v>118</v>
      </c>
      <c r="BN40">
        <v>76</v>
      </c>
      <c r="BO40">
        <v>41</v>
      </c>
      <c r="BP40">
        <v>33</v>
      </c>
      <c r="BQ40">
        <v>44</v>
      </c>
      <c r="BR40">
        <v>44</v>
      </c>
      <c r="BS40">
        <v>78</v>
      </c>
      <c r="BT40">
        <v>52</v>
      </c>
      <c r="BU40">
        <v>39</v>
      </c>
      <c r="BV40">
        <v>108</v>
      </c>
      <c r="BW40" s="1">
        <v>0</v>
      </c>
      <c r="BX40">
        <v>66</v>
      </c>
      <c r="BY40">
        <v>66</v>
      </c>
      <c r="BZ40">
        <v>66</v>
      </c>
      <c r="CA40">
        <v>0</v>
      </c>
      <c r="CB40">
        <v>0</v>
      </c>
      <c r="CC40">
        <v>0</v>
      </c>
      <c r="CD40">
        <v>0</v>
      </c>
      <c r="CE40" s="1">
        <v>0</v>
      </c>
      <c r="CF40" s="1">
        <v>0</v>
      </c>
      <c r="CG40" s="1">
        <v>0</v>
      </c>
      <c r="CH40">
        <v>400</v>
      </c>
      <c r="CI40" s="1">
        <v>0</v>
      </c>
      <c r="CJ40">
        <v>400</v>
      </c>
      <c r="CK40">
        <v>400</v>
      </c>
      <c r="CL40">
        <v>412</v>
      </c>
      <c r="CM40">
        <v>360</v>
      </c>
      <c r="CN40">
        <v>360</v>
      </c>
      <c r="CO40">
        <v>0</v>
      </c>
      <c r="CP40">
        <v>0</v>
      </c>
      <c r="CQ40" s="1">
        <v>0</v>
      </c>
      <c r="CR40" s="1">
        <v>0</v>
      </c>
      <c r="CS40" s="1">
        <v>0</v>
      </c>
    </row>
    <row r="41" spans="1:97" x14ac:dyDescent="0.25">
      <c r="A41" t="s">
        <v>40</v>
      </c>
      <c r="B41" s="1">
        <v>6955</v>
      </c>
      <c r="C41" s="1">
        <v>6682</v>
      </c>
      <c r="D41">
        <v>0</v>
      </c>
      <c r="E41">
        <v>0</v>
      </c>
      <c r="F41">
        <v>0</v>
      </c>
      <c r="G41">
        <v>0</v>
      </c>
      <c r="H41">
        <v>0</v>
      </c>
      <c r="I41">
        <v>60</v>
      </c>
      <c r="J41">
        <v>60</v>
      </c>
      <c r="K41" s="1">
        <v>0</v>
      </c>
      <c r="L41" s="1">
        <v>0</v>
      </c>
      <c r="M41">
        <v>0</v>
      </c>
      <c r="N41">
        <v>24</v>
      </c>
      <c r="O41">
        <v>24</v>
      </c>
      <c r="P41">
        <v>0</v>
      </c>
      <c r="Q41">
        <v>80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3</v>
      </c>
      <c r="Y41">
        <v>1</v>
      </c>
      <c r="Z41" s="1">
        <v>0</v>
      </c>
      <c r="AA41" s="1">
        <v>0</v>
      </c>
      <c r="AB41">
        <v>0</v>
      </c>
      <c r="AC41">
        <v>0</v>
      </c>
      <c r="AD41">
        <v>0</v>
      </c>
      <c r="AE41">
        <v>6</v>
      </c>
      <c r="AF41">
        <v>28</v>
      </c>
      <c r="AG41">
        <v>45</v>
      </c>
      <c r="AH41">
        <v>45</v>
      </c>
      <c r="AI41" s="1">
        <v>0</v>
      </c>
      <c r="AJ41" s="1">
        <v>0</v>
      </c>
      <c r="AK41" s="1">
        <v>0</v>
      </c>
      <c r="AL41">
        <v>0</v>
      </c>
      <c r="AM41">
        <v>0</v>
      </c>
      <c r="AN41">
        <v>0</v>
      </c>
      <c r="AO41">
        <v>1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5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240</v>
      </c>
      <c r="BK41">
        <v>240</v>
      </c>
      <c r="BL41">
        <v>122</v>
      </c>
      <c r="BM41">
        <v>193</v>
      </c>
      <c r="BN41">
        <v>0</v>
      </c>
      <c r="BO41">
        <v>53</v>
      </c>
      <c r="BP41">
        <v>32</v>
      </c>
      <c r="BQ41">
        <v>22</v>
      </c>
      <c r="BR41">
        <v>0</v>
      </c>
      <c r="BS41">
        <v>9</v>
      </c>
      <c r="BT41">
        <v>35</v>
      </c>
      <c r="BU41">
        <v>28</v>
      </c>
      <c r="BV41">
        <v>125</v>
      </c>
      <c r="BW41">
        <v>125</v>
      </c>
      <c r="BX41" t="s">
        <v>147</v>
      </c>
      <c r="BY41">
        <v>69</v>
      </c>
      <c r="BZ41" t="s">
        <v>147</v>
      </c>
      <c r="CA41">
        <v>0</v>
      </c>
      <c r="CB41">
        <v>0</v>
      </c>
      <c r="CC41">
        <v>0</v>
      </c>
      <c r="CD4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t="s">
        <v>147</v>
      </c>
      <c r="CK41" t="s">
        <v>147</v>
      </c>
      <c r="CL41" t="s">
        <v>147</v>
      </c>
      <c r="CM41">
        <v>0</v>
      </c>
      <c r="CN41">
        <v>0</v>
      </c>
      <c r="CO41">
        <v>0</v>
      </c>
      <c r="CP41">
        <v>0</v>
      </c>
      <c r="CQ41" s="1">
        <v>0</v>
      </c>
      <c r="CR41" s="1">
        <v>0</v>
      </c>
      <c r="CS41" s="1">
        <v>0</v>
      </c>
    </row>
    <row r="42" spans="1:97" x14ac:dyDescent="0.25">
      <c r="A42" t="s">
        <v>41</v>
      </c>
      <c r="B42" s="1">
        <v>0</v>
      </c>
      <c r="C42" s="1">
        <v>0</v>
      </c>
      <c r="D42" s="1">
        <v>5993</v>
      </c>
      <c r="E42" s="1">
        <v>4620</v>
      </c>
      <c r="F42" s="1">
        <v>5314</v>
      </c>
      <c r="G42" s="1">
        <v>4748</v>
      </c>
      <c r="H42" s="1">
        <v>5965</v>
      </c>
      <c r="I42" s="1">
        <v>5615</v>
      </c>
      <c r="J42" s="1">
        <v>7067</v>
      </c>
      <c r="K42" s="1">
        <v>8812</v>
      </c>
      <c r="L42" s="1">
        <v>6669</v>
      </c>
      <c r="M42" s="1">
        <v>5435</v>
      </c>
      <c r="N42" s="1">
        <v>0</v>
      </c>
      <c r="O42" s="1">
        <v>0</v>
      </c>
      <c r="P42">
        <v>0</v>
      </c>
      <c r="Q42">
        <v>0</v>
      </c>
      <c r="R42">
        <v>0</v>
      </c>
      <c r="S42">
        <v>6</v>
      </c>
      <c r="T42">
        <v>7</v>
      </c>
      <c r="U42">
        <v>8</v>
      </c>
      <c r="V42">
        <v>5</v>
      </c>
      <c r="W42">
        <v>9</v>
      </c>
      <c r="X42">
        <v>2</v>
      </c>
      <c r="Y42">
        <v>2</v>
      </c>
      <c r="Z42" s="1">
        <v>29617</v>
      </c>
      <c r="AA42" s="1">
        <v>25346</v>
      </c>
      <c r="AB42" s="1">
        <v>32295</v>
      </c>
      <c r="AC42" s="1">
        <v>25177</v>
      </c>
      <c r="AD42" s="1">
        <v>27289</v>
      </c>
      <c r="AE42" s="1">
        <v>27278</v>
      </c>
      <c r="AF42" s="1">
        <v>23953</v>
      </c>
      <c r="AG42" s="1">
        <v>27471</v>
      </c>
      <c r="AH42" s="1">
        <v>24134</v>
      </c>
      <c r="AI42" s="1">
        <v>20769</v>
      </c>
      <c r="AJ42" s="1">
        <v>19844</v>
      </c>
      <c r="AK42" s="1">
        <v>12090</v>
      </c>
      <c r="AL42">
        <v>277</v>
      </c>
      <c r="AM42" s="1">
        <v>0</v>
      </c>
      <c r="AN42">
        <v>0</v>
      </c>
      <c r="AO42">
        <v>12</v>
      </c>
      <c r="AP42">
        <v>5</v>
      </c>
      <c r="AQ42">
        <v>19</v>
      </c>
      <c r="AR42">
        <v>8</v>
      </c>
      <c r="AS42">
        <v>62</v>
      </c>
      <c r="AT42">
        <v>9</v>
      </c>
      <c r="AU42">
        <v>9</v>
      </c>
      <c r="AV42">
        <v>100</v>
      </c>
      <c r="AW42">
        <v>9</v>
      </c>
      <c r="AX42" s="1">
        <v>7853</v>
      </c>
      <c r="AY42" s="1">
        <v>4937</v>
      </c>
      <c r="AZ42" s="1">
        <v>4120</v>
      </c>
      <c r="BA42" s="1">
        <v>2494</v>
      </c>
      <c r="BB42" s="1">
        <v>3691</v>
      </c>
      <c r="BC42" s="1">
        <v>5217</v>
      </c>
      <c r="BD42" s="1">
        <v>4597</v>
      </c>
      <c r="BE42" s="1">
        <v>2054</v>
      </c>
      <c r="BF42" s="1">
        <v>2832</v>
      </c>
      <c r="BG42" s="1">
        <v>3756</v>
      </c>
      <c r="BH42" s="1">
        <v>5153</v>
      </c>
      <c r="BI42" s="1">
        <v>1935</v>
      </c>
      <c r="BJ42">
        <v>102</v>
      </c>
      <c r="BK42">
        <v>122</v>
      </c>
      <c r="BL42">
        <v>6</v>
      </c>
      <c r="BM42">
        <v>110</v>
      </c>
      <c r="BN42">
        <v>80</v>
      </c>
      <c r="BO42">
        <v>29</v>
      </c>
      <c r="BP42">
        <v>5</v>
      </c>
      <c r="BQ42">
        <v>55</v>
      </c>
      <c r="BR42">
        <v>63</v>
      </c>
      <c r="BS42">
        <v>41</v>
      </c>
      <c r="BT42">
        <v>12</v>
      </c>
      <c r="BU42">
        <v>48</v>
      </c>
      <c r="BV42" s="1">
        <v>5795</v>
      </c>
      <c r="BW42" s="1">
        <v>4318</v>
      </c>
      <c r="BX42" s="1">
        <v>5753</v>
      </c>
      <c r="BY42" s="1">
        <v>6544</v>
      </c>
      <c r="BZ42" s="1">
        <v>3557</v>
      </c>
      <c r="CA42" s="1">
        <v>1418</v>
      </c>
      <c r="CB42" s="1">
        <v>1822</v>
      </c>
      <c r="CC42" s="1">
        <v>1133</v>
      </c>
      <c r="CD42" s="1">
        <v>1398</v>
      </c>
      <c r="CE42" s="1">
        <v>1343</v>
      </c>
      <c r="CF42">
        <v>717</v>
      </c>
      <c r="CG42">
        <v>610</v>
      </c>
      <c r="CH42">
        <v>405</v>
      </c>
      <c r="CI42" s="1">
        <v>2315</v>
      </c>
      <c r="CJ42" s="1">
        <v>1206</v>
      </c>
      <c r="CK42" s="1">
        <v>2351</v>
      </c>
      <c r="CL42" s="1">
        <v>2454</v>
      </c>
      <c r="CM42" s="1">
        <v>1630</v>
      </c>
      <c r="CN42">
        <v>0</v>
      </c>
      <c r="CO42">
        <v>0</v>
      </c>
      <c r="CP42">
        <v>300</v>
      </c>
      <c r="CQ42" s="1">
        <v>0</v>
      </c>
      <c r="CR42">
        <v>288</v>
      </c>
      <c r="CS42" s="1">
        <v>0</v>
      </c>
    </row>
    <row r="43" spans="1:97" x14ac:dyDescent="0.25">
      <c r="A43" t="s">
        <v>42</v>
      </c>
      <c r="B43">
        <v>67</v>
      </c>
      <c r="C43">
        <v>67</v>
      </c>
      <c r="D43">
        <v>0</v>
      </c>
      <c r="E43">
        <v>0</v>
      </c>
      <c r="F43">
        <v>0</v>
      </c>
      <c r="G43">
        <v>60</v>
      </c>
      <c r="H43">
        <v>120</v>
      </c>
      <c r="I43">
        <v>60</v>
      </c>
      <c r="J43">
        <v>0</v>
      </c>
      <c r="K43">
        <v>0</v>
      </c>
      <c r="L43">
        <v>489</v>
      </c>
      <c r="M43" s="1">
        <v>1349</v>
      </c>
      <c r="N43">
        <v>19</v>
      </c>
      <c r="O43">
        <v>2</v>
      </c>
      <c r="P43">
        <v>27</v>
      </c>
      <c r="Q43">
        <v>17</v>
      </c>
      <c r="R43">
        <v>17</v>
      </c>
      <c r="S43">
        <v>2</v>
      </c>
      <c r="T43">
        <v>2</v>
      </c>
      <c r="U43">
        <v>13</v>
      </c>
      <c r="V43">
        <v>0</v>
      </c>
      <c r="W43">
        <v>0</v>
      </c>
      <c r="X43">
        <v>5</v>
      </c>
      <c r="Y43">
        <v>0</v>
      </c>
      <c r="Z43">
        <v>67</v>
      </c>
      <c r="AA43">
        <v>67</v>
      </c>
      <c r="AB43">
        <v>71</v>
      </c>
      <c r="AC43">
        <v>0</v>
      </c>
      <c r="AD43">
        <v>422</v>
      </c>
      <c r="AE43">
        <v>482</v>
      </c>
      <c r="AF43">
        <v>495</v>
      </c>
      <c r="AG43">
        <v>406</v>
      </c>
      <c r="AH43">
        <v>406</v>
      </c>
      <c r="AI43" s="1">
        <v>0</v>
      </c>
      <c r="AJ43">
        <v>102</v>
      </c>
      <c r="AK43" s="1">
        <v>10850</v>
      </c>
      <c r="AL43">
        <v>1</v>
      </c>
      <c r="AM43">
        <v>6</v>
      </c>
      <c r="AN43" s="1">
        <v>1384</v>
      </c>
      <c r="AO43" s="1">
        <v>1384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3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20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733</v>
      </c>
      <c r="BK43" s="1">
        <v>2462</v>
      </c>
      <c r="BL43">
        <v>208</v>
      </c>
      <c r="BM43">
        <v>208</v>
      </c>
      <c r="BN43">
        <v>42</v>
      </c>
      <c r="BO43">
        <v>43</v>
      </c>
      <c r="BP43">
        <v>42</v>
      </c>
      <c r="BQ43">
        <v>64</v>
      </c>
      <c r="BR43">
        <v>64</v>
      </c>
      <c r="BS43">
        <v>5</v>
      </c>
      <c r="BT43">
        <v>31</v>
      </c>
      <c r="BU43">
        <v>2</v>
      </c>
      <c r="BV43">
        <v>588</v>
      </c>
      <c r="BW43">
        <v>535</v>
      </c>
      <c r="BX43">
        <v>25</v>
      </c>
      <c r="BY43">
        <v>25</v>
      </c>
      <c r="BZ43" t="s">
        <v>147</v>
      </c>
      <c r="CA43">
        <v>0</v>
      </c>
      <c r="CB43">
        <v>0</v>
      </c>
      <c r="CC43">
        <v>117</v>
      </c>
      <c r="CD43">
        <v>0</v>
      </c>
      <c r="CE43" s="1">
        <v>0</v>
      </c>
      <c r="CF43" s="1">
        <v>0</v>
      </c>
      <c r="CG43" s="1">
        <v>0</v>
      </c>
      <c r="CH43">
        <v>220</v>
      </c>
      <c r="CI43">
        <v>220</v>
      </c>
      <c r="CJ43">
        <v>100</v>
      </c>
      <c r="CK43">
        <v>100</v>
      </c>
      <c r="CL43" t="s">
        <v>147</v>
      </c>
      <c r="CM43">
        <v>0</v>
      </c>
      <c r="CN43">
        <v>0</v>
      </c>
      <c r="CO43" s="1">
        <v>4847</v>
      </c>
      <c r="CP43">
        <v>0</v>
      </c>
      <c r="CQ43" s="1">
        <v>0</v>
      </c>
      <c r="CR43" s="1">
        <v>0</v>
      </c>
      <c r="CS43" s="1">
        <v>0</v>
      </c>
    </row>
    <row r="44" spans="1:97" x14ac:dyDescent="0.25">
      <c r="A44" t="s">
        <v>43</v>
      </c>
      <c r="B44" s="1">
        <v>2692</v>
      </c>
      <c r="C44" s="1">
        <v>1285</v>
      </c>
      <c r="D44" s="1">
        <v>2379</v>
      </c>
      <c r="E44" s="1">
        <v>2093</v>
      </c>
      <c r="F44" s="1">
        <v>6443</v>
      </c>
      <c r="G44" s="1">
        <v>7324</v>
      </c>
      <c r="H44" s="1">
        <v>4167</v>
      </c>
      <c r="I44" s="1">
        <v>5487</v>
      </c>
      <c r="J44" s="1">
        <v>6646</v>
      </c>
      <c r="K44" s="1">
        <v>10075</v>
      </c>
      <c r="L44" s="1">
        <v>6474</v>
      </c>
      <c r="M44" s="1">
        <v>1218</v>
      </c>
      <c r="N44" s="1">
        <v>3856</v>
      </c>
      <c r="O44" s="1">
        <v>4530</v>
      </c>
      <c r="P44" s="1">
        <v>4986</v>
      </c>
      <c r="Q44" s="1">
        <v>3289</v>
      </c>
      <c r="R44" s="1">
        <v>2085</v>
      </c>
      <c r="S44" s="1">
        <v>1799</v>
      </c>
      <c r="T44" s="1">
        <v>1419</v>
      </c>
      <c r="U44" s="1">
        <v>1619</v>
      </c>
      <c r="V44" s="1">
        <v>1335</v>
      </c>
      <c r="W44" s="1">
        <v>1808</v>
      </c>
      <c r="X44">
        <v>936</v>
      </c>
      <c r="Y44" s="1">
        <v>1344</v>
      </c>
      <c r="Z44" s="1">
        <v>78538</v>
      </c>
      <c r="AA44" s="1">
        <v>68698</v>
      </c>
      <c r="AB44" s="1">
        <v>71182</v>
      </c>
      <c r="AC44" s="1">
        <v>61869</v>
      </c>
      <c r="AD44" s="1">
        <v>38009</v>
      </c>
      <c r="AE44" s="1">
        <v>30864</v>
      </c>
      <c r="AF44" s="1">
        <v>23355</v>
      </c>
      <c r="AG44" s="1">
        <v>31504</v>
      </c>
      <c r="AH44" s="1">
        <v>18259</v>
      </c>
      <c r="AI44" s="1">
        <v>16867</v>
      </c>
      <c r="AJ44" s="1">
        <v>16154</v>
      </c>
      <c r="AK44" s="1">
        <v>0</v>
      </c>
      <c r="AL44">
        <v>248</v>
      </c>
      <c r="AM44">
        <v>597</v>
      </c>
      <c r="AN44" s="1">
        <v>1330</v>
      </c>
      <c r="AO44" s="1">
        <v>1172</v>
      </c>
      <c r="AP44" s="1">
        <v>1394</v>
      </c>
      <c r="AQ44">
        <v>601</v>
      </c>
      <c r="AR44">
        <v>790</v>
      </c>
      <c r="AS44">
        <v>272</v>
      </c>
      <c r="AT44">
        <v>228</v>
      </c>
      <c r="AU44">
        <v>141</v>
      </c>
      <c r="AV44">
        <v>0</v>
      </c>
      <c r="AW44">
        <v>42</v>
      </c>
      <c r="AX44">
        <v>0</v>
      </c>
      <c r="AY44">
        <v>180</v>
      </c>
      <c r="AZ44">
        <v>123</v>
      </c>
      <c r="BA44">
        <v>200</v>
      </c>
      <c r="BB44">
        <v>200</v>
      </c>
      <c r="BC44">
        <v>180</v>
      </c>
      <c r="BD44">
        <v>108</v>
      </c>
      <c r="BE44">
        <v>903</v>
      </c>
      <c r="BF44">
        <v>630</v>
      </c>
      <c r="BG44">
        <v>285</v>
      </c>
      <c r="BH44">
        <v>496</v>
      </c>
      <c r="BI44">
        <v>7</v>
      </c>
      <c r="BJ44" s="1">
        <v>1335</v>
      </c>
      <c r="BK44">
        <v>503</v>
      </c>
      <c r="BL44" s="1">
        <v>1901</v>
      </c>
      <c r="BM44" s="1">
        <v>1936</v>
      </c>
      <c r="BN44" s="1">
        <v>2291</v>
      </c>
      <c r="BO44">
        <v>625</v>
      </c>
      <c r="BP44">
        <v>817</v>
      </c>
      <c r="BQ44">
        <v>290</v>
      </c>
      <c r="BR44">
        <v>246</v>
      </c>
      <c r="BS44" s="1">
        <v>1254</v>
      </c>
      <c r="BT44">
        <v>317</v>
      </c>
      <c r="BU44">
        <v>264</v>
      </c>
      <c r="BV44" s="1">
        <v>76142</v>
      </c>
      <c r="BW44" s="1">
        <v>66855</v>
      </c>
      <c r="BX44" s="1">
        <v>39535</v>
      </c>
      <c r="BY44" s="1">
        <v>23099</v>
      </c>
      <c r="BZ44" s="1">
        <v>15848</v>
      </c>
      <c r="CA44" s="1">
        <v>16121</v>
      </c>
      <c r="CB44" s="1">
        <v>8176</v>
      </c>
      <c r="CC44" s="1">
        <v>6326</v>
      </c>
      <c r="CD44" s="1">
        <v>6065</v>
      </c>
      <c r="CE44" s="1">
        <v>3542</v>
      </c>
      <c r="CF44" s="1">
        <v>0</v>
      </c>
      <c r="CG44" s="1">
        <v>0</v>
      </c>
      <c r="CH44" s="1">
        <v>12751</v>
      </c>
      <c r="CI44" s="1">
        <v>8267</v>
      </c>
      <c r="CJ44" s="1">
        <v>329378</v>
      </c>
      <c r="CK44" s="1">
        <v>51000</v>
      </c>
      <c r="CL44" s="1">
        <v>52000</v>
      </c>
      <c r="CM44" s="1">
        <v>52000</v>
      </c>
      <c r="CN44" s="1">
        <v>52000</v>
      </c>
      <c r="CO44" s="1">
        <v>33000</v>
      </c>
      <c r="CP44" s="1">
        <v>21000</v>
      </c>
      <c r="CQ44" s="1">
        <v>24000</v>
      </c>
      <c r="CR44" s="1">
        <v>0</v>
      </c>
      <c r="CS44" s="1">
        <v>0</v>
      </c>
    </row>
    <row r="45" spans="1:97" x14ac:dyDescent="0.25">
      <c r="A45" t="s">
        <v>44</v>
      </c>
      <c r="B45">
        <v>26</v>
      </c>
      <c r="C45">
        <v>20</v>
      </c>
      <c r="D45">
        <v>0</v>
      </c>
      <c r="E45">
        <v>18</v>
      </c>
      <c r="F45">
        <v>321</v>
      </c>
      <c r="G45">
        <v>0</v>
      </c>
      <c r="H45">
        <v>47</v>
      </c>
      <c r="I45">
        <v>58</v>
      </c>
      <c r="J45">
        <v>86</v>
      </c>
      <c r="K45">
        <v>559</v>
      </c>
      <c r="L45">
        <v>630</v>
      </c>
      <c r="M45">
        <v>88</v>
      </c>
      <c r="N45">
        <v>30</v>
      </c>
      <c r="O45">
        <v>30</v>
      </c>
      <c r="P45">
        <v>0</v>
      </c>
      <c r="Q45">
        <v>0</v>
      </c>
      <c r="R45">
        <v>0</v>
      </c>
      <c r="S45">
        <v>0</v>
      </c>
      <c r="T45">
        <v>1</v>
      </c>
      <c r="U45">
        <v>0</v>
      </c>
      <c r="V45">
        <v>0</v>
      </c>
      <c r="W45">
        <v>92</v>
      </c>
      <c r="X45">
        <v>93</v>
      </c>
      <c r="Y45">
        <v>12</v>
      </c>
      <c r="Z45" s="1">
        <v>55306</v>
      </c>
      <c r="AA45" s="1">
        <v>41738</v>
      </c>
      <c r="AB45" s="1">
        <v>54886</v>
      </c>
      <c r="AC45" s="1">
        <v>50030</v>
      </c>
      <c r="AD45" s="1">
        <v>2587</v>
      </c>
      <c r="AE45" s="1">
        <v>18901</v>
      </c>
      <c r="AF45" s="1">
        <v>14013</v>
      </c>
      <c r="AG45" s="1">
        <v>12670</v>
      </c>
      <c r="AH45" s="1">
        <v>12545</v>
      </c>
      <c r="AI45" s="1">
        <v>18098</v>
      </c>
      <c r="AJ45" s="1">
        <v>18759</v>
      </c>
      <c r="AK45" s="1">
        <v>13475</v>
      </c>
      <c r="AL45">
        <v>1</v>
      </c>
      <c r="AM45">
        <v>1</v>
      </c>
      <c r="AN45">
        <v>0</v>
      </c>
      <c r="AO45">
        <v>0</v>
      </c>
      <c r="AP45">
        <v>0</v>
      </c>
      <c r="AQ45">
        <v>110</v>
      </c>
      <c r="AR45">
        <v>0</v>
      </c>
      <c r="AS45">
        <v>0</v>
      </c>
      <c r="AT45">
        <v>3</v>
      </c>
      <c r="AU45">
        <v>0</v>
      </c>
      <c r="AV45">
        <v>0</v>
      </c>
      <c r="AW45">
        <v>0</v>
      </c>
      <c r="AX45" s="1">
        <v>6949</v>
      </c>
      <c r="AY45" s="1">
        <v>11422</v>
      </c>
      <c r="AZ45" s="1">
        <v>2452</v>
      </c>
      <c r="BA45" s="1">
        <v>2395</v>
      </c>
      <c r="BB45" s="1">
        <v>3969</v>
      </c>
      <c r="BC45" s="1">
        <v>4199</v>
      </c>
      <c r="BD45" s="1">
        <v>3780</v>
      </c>
      <c r="BE45" s="1">
        <v>3789</v>
      </c>
      <c r="BF45" s="1">
        <v>1232</v>
      </c>
      <c r="BG45" s="1">
        <v>2702</v>
      </c>
      <c r="BH45" s="1">
        <v>3286</v>
      </c>
      <c r="BI45" s="1">
        <v>4857</v>
      </c>
      <c r="BJ45">
        <v>24</v>
      </c>
      <c r="BK45">
        <v>192</v>
      </c>
      <c r="BL45">
        <v>211</v>
      </c>
      <c r="BM45">
        <v>211</v>
      </c>
      <c r="BN45">
        <v>0</v>
      </c>
      <c r="BO45">
        <v>194</v>
      </c>
      <c r="BP45">
        <v>194</v>
      </c>
      <c r="BQ45">
        <v>108</v>
      </c>
      <c r="BR45">
        <v>146</v>
      </c>
      <c r="BS45">
        <v>85</v>
      </c>
      <c r="BT45">
        <v>86</v>
      </c>
      <c r="BU45">
        <v>445</v>
      </c>
      <c r="BV45">
        <v>463</v>
      </c>
      <c r="BW45">
        <v>262</v>
      </c>
      <c r="BX45">
        <v>349</v>
      </c>
      <c r="BY45">
        <v>349</v>
      </c>
      <c r="BZ45" t="s">
        <v>147</v>
      </c>
      <c r="CA45">
        <v>13</v>
      </c>
      <c r="CB45">
        <v>30</v>
      </c>
      <c r="CC45">
        <v>31</v>
      </c>
      <c r="CD45">
        <v>51</v>
      </c>
      <c r="CE45">
        <v>64</v>
      </c>
      <c r="CF45">
        <v>36</v>
      </c>
      <c r="CG45" s="1">
        <v>0</v>
      </c>
      <c r="CH45" s="1">
        <v>120036</v>
      </c>
      <c r="CI45" s="1">
        <v>95045</v>
      </c>
      <c r="CJ45" t="s">
        <v>147</v>
      </c>
      <c r="CK45" t="s">
        <v>147</v>
      </c>
      <c r="CL45" t="s">
        <v>147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 s="1">
        <v>0</v>
      </c>
    </row>
    <row r="46" spans="1:97" x14ac:dyDescent="0.25">
      <c r="A46" t="s">
        <v>45</v>
      </c>
      <c r="B46">
        <v>858</v>
      </c>
      <c r="C46">
        <v>876</v>
      </c>
      <c r="D46">
        <v>359</v>
      </c>
      <c r="E46" s="1">
        <v>2291</v>
      </c>
      <c r="F46" s="1">
        <v>1537</v>
      </c>
      <c r="G46">
        <v>0</v>
      </c>
      <c r="H46">
        <v>0</v>
      </c>
      <c r="I46">
        <v>0</v>
      </c>
      <c r="J46">
        <v>0</v>
      </c>
      <c r="K46" s="1">
        <v>0</v>
      </c>
      <c r="L46" s="1">
        <v>0</v>
      </c>
      <c r="M46" s="1">
        <v>0</v>
      </c>
      <c r="N46">
        <v>416</v>
      </c>
      <c r="O46">
        <v>238</v>
      </c>
      <c r="P46">
        <v>437</v>
      </c>
      <c r="Q46">
        <v>377</v>
      </c>
      <c r="R46">
        <v>302</v>
      </c>
      <c r="S46">
        <v>303</v>
      </c>
      <c r="T46">
        <v>356</v>
      </c>
      <c r="U46">
        <v>316</v>
      </c>
      <c r="V46">
        <v>249</v>
      </c>
      <c r="W46">
        <v>237</v>
      </c>
      <c r="X46">
        <v>92</v>
      </c>
      <c r="Y46">
        <v>56</v>
      </c>
      <c r="Z46" s="1">
        <v>2367</v>
      </c>
      <c r="AA46" s="1">
        <v>2584</v>
      </c>
      <c r="AB46" s="1">
        <v>3075</v>
      </c>
      <c r="AC46">
        <v>892</v>
      </c>
      <c r="AD46" s="1">
        <v>3020</v>
      </c>
      <c r="AE46" s="1">
        <v>2283</v>
      </c>
      <c r="AF46" s="1">
        <v>2524</v>
      </c>
      <c r="AG46" s="1">
        <v>1927</v>
      </c>
      <c r="AH46" s="1">
        <v>1494</v>
      </c>
      <c r="AI46" s="1">
        <v>1725</v>
      </c>
      <c r="AJ46" s="1">
        <v>1638</v>
      </c>
      <c r="AK46" s="1">
        <v>1688</v>
      </c>
      <c r="AL46">
        <v>16</v>
      </c>
      <c r="AM46">
        <v>15</v>
      </c>
      <c r="AN46">
        <v>14</v>
      </c>
      <c r="AO46">
        <v>10</v>
      </c>
      <c r="AP46">
        <v>10</v>
      </c>
      <c r="AQ46">
        <v>10</v>
      </c>
      <c r="AR46">
        <v>9</v>
      </c>
      <c r="AS46">
        <v>27</v>
      </c>
      <c r="AT46">
        <v>16</v>
      </c>
      <c r="AU46">
        <v>0</v>
      </c>
      <c r="AV46">
        <v>0</v>
      </c>
      <c r="AW46">
        <v>32</v>
      </c>
      <c r="AX46">
        <v>74</v>
      </c>
      <c r="AY46">
        <v>77</v>
      </c>
      <c r="AZ46">
        <v>36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 s="1">
        <v>1053</v>
      </c>
      <c r="BK46" s="1">
        <v>1143</v>
      </c>
      <c r="BL46">
        <v>914</v>
      </c>
      <c r="BM46">
        <v>903</v>
      </c>
      <c r="BN46">
        <v>936</v>
      </c>
      <c r="BO46">
        <v>963</v>
      </c>
      <c r="BP46">
        <v>824</v>
      </c>
      <c r="BQ46">
        <v>818</v>
      </c>
      <c r="BR46">
        <v>746</v>
      </c>
      <c r="BS46">
        <v>785</v>
      </c>
      <c r="BT46">
        <v>765</v>
      </c>
      <c r="BU46">
        <v>677</v>
      </c>
      <c r="BV46" s="1">
        <v>25132</v>
      </c>
      <c r="BW46" s="1">
        <v>25315</v>
      </c>
      <c r="BX46" s="1">
        <v>23050</v>
      </c>
      <c r="BY46" s="1">
        <v>10200</v>
      </c>
      <c r="BZ46" s="1">
        <v>6450</v>
      </c>
      <c r="CA46">
        <v>0</v>
      </c>
      <c r="CB46">
        <v>0</v>
      </c>
      <c r="CC46" s="1">
        <v>4514</v>
      </c>
      <c r="CD46" s="1">
        <v>3974</v>
      </c>
      <c r="CE46" s="1">
        <v>3046</v>
      </c>
      <c r="CF46" s="1">
        <v>3046</v>
      </c>
      <c r="CG46" s="1">
        <v>0</v>
      </c>
      <c r="CH46" s="1">
        <v>11360</v>
      </c>
      <c r="CI46" s="1">
        <v>10671</v>
      </c>
      <c r="CJ46" s="1">
        <v>7168</v>
      </c>
      <c r="CK46" t="s">
        <v>147</v>
      </c>
      <c r="CL46" t="s">
        <v>147</v>
      </c>
      <c r="CM46">
        <v>0</v>
      </c>
      <c r="CN46">
        <v>0</v>
      </c>
      <c r="CO46">
        <v>16</v>
      </c>
      <c r="CP46">
        <v>16</v>
      </c>
      <c r="CQ46">
        <v>16</v>
      </c>
      <c r="CR46">
        <v>16</v>
      </c>
      <c r="CS46" s="1">
        <v>0</v>
      </c>
    </row>
    <row r="47" spans="1:97" x14ac:dyDescent="0.25">
      <c r="A47" t="s">
        <v>46</v>
      </c>
      <c r="B47">
        <v>683</v>
      </c>
      <c r="C47">
        <v>677</v>
      </c>
      <c r="D47">
        <v>365</v>
      </c>
      <c r="E47">
        <v>360</v>
      </c>
      <c r="F47">
        <v>199</v>
      </c>
      <c r="G47">
        <v>155</v>
      </c>
      <c r="H47">
        <v>343</v>
      </c>
      <c r="I47">
        <v>219</v>
      </c>
      <c r="J47">
        <v>497</v>
      </c>
      <c r="K47">
        <v>34</v>
      </c>
      <c r="L47">
        <v>671</v>
      </c>
      <c r="M47" s="1">
        <v>1327</v>
      </c>
      <c r="N47">
        <v>67</v>
      </c>
      <c r="O47">
        <v>61</v>
      </c>
      <c r="P47">
        <v>13</v>
      </c>
      <c r="Q47">
        <v>34</v>
      </c>
      <c r="R47">
        <v>17</v>
      </c>
      <c r="S47">
        <v>129</v>
      </c>
      <c r="T47">
        <v>1</v>
      </c>
      <c r="U47">
        <v>0</v>
      </c>
      <c r="V47">
        <v>208</v>
      </c>
      <c r="W47">
        <v>42</v>
      </c>
      <c r="X47">
        <v>42</v>
      </c>
      <c r="Y47">
        <v>60</v>
      </c>
      <c r="Z47" s="1">
        <v>1972</v>
      </c>
      <c r="AA47" s="1">
        <v>2577</v>
      </c>
      <c r="AB47" s="1">
        <v>2712</v>
      </c>
      <c r="AC47" s="1">
        <v>1940</v>
      </c>
      <c r="AD47">
        <v>494</v>
      </c>
      <c r="AE47">
        <v>509</v>
      </c>
      <c r="AF47" s="1">
        <v>1322</v>
      </c>
      <c r="AG47" s="1">
        <v>1379</v>
      </c>
      <c r="AH47" s="1">
        <v>1672</v>
      </c>
      <c r="AI47">
        <v>19</v>
      </c>
      <c r="AJ47">
        <v>674</v>
      </c>
      <c r="AK47" s="1">
        <v>1167</v>
      </c>
      <c r="AL47">
        <v>54</v>
      </c>
      <c r="AM47">
        <v>55</v>
      </c>
      <c r="AN47">
        <v>15</v>
      </c>
      <c r="AO47">
        <v>10</v>
      </c>
      <c r="AP47">
        <v>15</v>
      </c>
      <c r="AQ47">
        <v>15</v>
      </c>
      <c r="AR47">
        <v>187</v>
      </c>
      <c r="AS47">
        <v>10</v>
      </c>
      <c r="AT47">
        <v>138</v>
      </c>
      <c r="AU47">
        <v>39</v>
      </c>
      <c r="AV47">
        <v>39</v>
      </c>
      <c r="AW47">
        <v>34</v>
      </c>
      <c r="AX47">
        <v>0</v>
      </c>
      <c r="AY47">
        <v>0</v>
      </c>
      <c r="AZ47" s="1">
        <v>3002</v>
      </c>
      <c r="BA47" s="1">
        <v>3000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 s="1">
        <v>1195</v>
      </c>
      <c r="BK47" s="1">
        <v>1089</v>
      </c>
      <c r="BL47">
        <v>397</v>
      </c>
      <c r="BM47">
        <v>368</v>
      </c>
      <c r="BN47">
        <v>322</v>
      </c>
      <c r="BO47" s="1">
        <v>4859</v>
      </c>
      <c r="BP47">
        <v>214</v>
      </c>
      <c r="BQ47">
        <v>598</v>
      </c>
      <c r="BR47">
        <v>915</v>
      </c>
      <c r="BS47">
        <v>382</v>
      </c>
      <c r="BT47">
        <v>382</v>
      </c>
      <c r="BU47">
        <v>330</v>
      </c>
      <c r="BV47" s="1">
        <v>2543</v>
      </c>
      <c r="BW47" s="1">
        <v>3955</v>
      </c>
      <c r="BX47" s="1">
        <v>1861</v>
      </c>
      <c r="BY47">
        <v>916</v>
      </c>
      <c r="BZ47">
        <v>867</v>
      </c>
      <c r="CA47" s="1">
        <v>1578</v>
      </c>
      <c r="CB47">
        <v>790</v>
      </c>
      <c r="CC47">
        <v>803</v>
      </c>
      <c r="CD47" s="1">
        <v>2186</v>
      </c>
      <c r="CE47">
        <v>0</v>
      </c>
      <c r="CF47">
        <v>205</v>
      </c>
      <c r="CG47" s="1">
        <v>0</v>
      </c>
      <c r="CH47" s="1">
        <v>142115</v>
      </c>
      <c r="CI47" s="1">
        <v>311319</v>
      </c>
      <c r="CJ47" s="1">
        <v>113520</v>
      </c>
      <c r="CK47" s="1">
        <v>119160</v>
      </c>
      <c r="CL47" s="1">
        <v>128500</v>
      </c>
      <c r="CM47" s="1">
        <v>131910</v>
      </c>
      <c r="CN47" s="1">
        <v>1270650</v>
      </c>
      <c r="CO47" s="1">
        <v>1225510</v>
      </c>
      <c r="CP47" s="1">
        <v>1226005</v>
      </c>
      <c r="CQ47" s="1">
        <v>114600</v>
      </c>
      <c r="CR47" s="1">
        <v>93680</v>
      </c>
      <c r="CS47" s="1">
        <v>62400</v>
      </c>
    </row>
    <row r="48" spans="1:97" x14ac:dyDescent="0.25">
      <c r="A48" t="s">
        <v>47</v>
      </c>
      <c r="B48" s="1">
        <v>6443</v>
      </c>
      <c r="C48" s="1">
        <v>8522</v>
      </c>
      <c r="D48">
        <v>664</v>
      </c>
      <c r="E48">
        <v>472</v>
      </c>
      <c r="F48">
        <v>558</v>
      </c>
      <c r="G48">
        <v>557</v>
      </c>
      <c r="H48" s="1">
        <v>2880</v>
      </c>
      <c r="I48">
        <v>120</v>
      </c>
      <c r="J48">
        <v>284</v>
      </c>
      <c r="K48">
        <v>247</v>
      </c>
      <c r="L48">
        <v>486</v>
      </c>
      <c r="M48">
        <v>76</v>
      </c>
      <c r="N48" s="1">
        <v>23882</v>
      </c>
      <c r="O48" s="1">
        <v>24538</v>
      </c>
      <c r="P48" s="1">
        <v>20188</v>
      </c>
      <c r="Q48" s="1">
        <v>13973</v>
      </c>
      <c r="R48" s="1">
        <v>13620</v>
      </c>
      <c r="S48" s="1">
        <v>11493</v>
      </c>
      <c r="T48" s="1">
        <v>11980</v>
      </c>
      <c r="U48" s="1">
        <v>13797</v>
      </c>
      <c r="V48" s="1">
        <v>12111</v>
      </c>
      <c r="W48" s="1">
        <v>9289</v>
      </c>
      <c r="X48" s="1">
        <v>6372</v>
      </c>
      <c r="Y48" s="1">
        <v>2978</v>
      </c>
      <c r="Z48" s="1">
        <v>16194</v>
      </c>
      <c r="AA48" s="1">
        <v>16070</v>
      </c>
      <c r="AB48" s="1">
        <v>7744</v>
      </c>
      <c r="AC48" s="1">
        <v>4605</v>
      </c>
      <c r="AD48" s="1">
        <v>5833</v>
      </c>
      <c r="AE48" s="1">
        <v>5791</v>
      </c>
      <c r="AF48" s="1">
        <v>5159</v>
      </c>
      <c r="AG48" s="1">
        <v>3055</v>
      </c>
      <c r="AH48" s="1">
        <v>2737</v>
      </c>
      <c r="AI48" s="1">
        <v>2876</v>
      </c>
      <c r="AJ48" s="1">
        <v>3226</v>
      </c>
      <c r="AK48" s="1">
        <v>1951</v>
      </c>
      <c r="AL48" s="1">
        <v>1998</v>
      </c>
      <c r="AM48" s="1">
        <v>1789</v>
      </c>
      <c r="AN48" s="1">
        <v>1535</v>
      </c>
      <c r="AO48" s="1">
        <v>1656</v>
      </c>
      <c r="AP48" s="1">
        <v>1384</v>
      </c>
      <c r="AQ48" s="1">
        <v>1016</v>
      </c>
      <c r="AR48" s="1">
        <v>1393</v>
      </c>
      <c r="AS48" s="1">
        <v>4152</v>
      </c>
      <c r="AT48" s="1">
        <v>3210</v>
      </c>
      <c r="AU48" s="1">
        <v>3297</v>
      </c>
      <c r="AV48" s="1">
        <v>9864</v>
      </c>
      <c r="AW48">
        <v>850</v>
      </c>
      <c r="AX48">
        <v>1</v>
      </c>
      <c r="AY48">
        <v>96</v>
      </c>
      <c r="AZ48">
        <v>100</v>
      </c>
      <c r="BA48">
        <v>200</v>
      </c>
      <c r="BB48">
        <v>231</v>
      </c>
      <c r="BC48">
        <v>0</v>
      </c>
      <c r="BD48">
        <v>0</v>
      </c>
      <c r="BE48">
        <v>15</v>
      </c>
      <c r="BF48">
        <v>15</v>
      </c>
      <c r="BG48">
        <v>0</v>
      </c>
      <c r="BH48">
        <v>0</v>
      </c>
      <c r="BI48">
        <v>0</v>
      </c>
      <c r="BJ48" s="1">
        <v>3917</v>
      </c>
      <c r="BK48" s="1">
        <v>3373</v>
      </c>
      <c r="BL48" s="1">
        <v>18294</v>
      </c>
      <c r="BM48" s="1">
        <v>18176</v>
      </c>
      <c r="BN48" s="1">
        <v>14274</v>
      </c>
      <c r="BO48" s="1">
        <v>10331</v>
      </c>
      <c r="BP48" s="1">
        <v>6405</v>
      </c>
      <c r="BQ48" s="1">
        <v>9555</v>
      </c>
      <c r="BR48" s="1">
        <v>6802</v>
      </c>
      <c r="BS48" s="1">
        <v>7174</v>
      </c>
      <c r="BT48" s="1">
        <v>6957</v>
      </c>
      <c r="BU48" s="1">
        <v>3140</v>
      </c>
      <c r="BV48" s="1">
        <v>10934</v>
      </c>
      <c r="BW48" s="1">
        <v>10069</v>
      </c>
      <c r="BX48" s="1">
        <v>18404</v>
      </c>
      <c r="BY48" s="1">
        <v>17606</v>
      </c>
      <c r="BZ48" s="1">
        <v>7762</v>
      </c>
      <c r="CA48" s="1">
        <v>5163</v>
      </c>
      <c r="CB48" s="1">
        <v>4988</v>
      </c>
      <c r="CC48" s="1">
        <v>1101</v>
      </c>
      <c r="CD48" s="1">
        <v>1145</v>
      </c>
      <c r="CE48" s="1">
        <v>1275</v>
      </c>
      <c r="CF48">
        <v>635</v>
      </c>
      <c r="CG48">
        <v>892</v>
      </c>
      <c r="CH48" s="1">
        <v>2365000</v>
      </c>
      <c r="CI48" s="1">
        <v>2365000</v>
      </c>
      <c r="CJ48" s="1">
        <v>217714</v>
      </c>
      <c r="CK48" s="1">
        <v>217714</v>
      </c>
      <c r="CL48" s="1">
        <v>133474</v>
      </c>
      <c r="CM48" s="1">
        <v>99754</v>
      </c>
      <c r="CN48">
        <v>0</v>
      </c>
      <c r="CO48">
        <v>0</v>
      </c>
      <c r="CP48">
        <v>0</v>
      </c>
      <c r="CQ48">
        <v>0</v>
      </c>
      <c r="CR48">
        <v>0</v>
      </c>
      <c r="CS48" s="1">
        <v>10745</v>
      </c>
    </row>
    <row r="49" spans="1:97" x14ac:dyDescent="0.25">
      <c r="A49" t="s">
        <v>48</v>
      </c>
      <c r="B49">
        <v>0</v>
      </c>
      <c r="C49">
        <v>144</v>
      </c>
      <c r="D49">
        <v>0</v>
      </c>
      <c r="E49">
        <v>0</v>
      </c>
      <c r="F49">
        <v>281</v>
      </c>
      <c r="G49">
        <v>281</v>
      </c>
      <c r="H49">
        <v>457</v>
      </c>
      <c r="I49">
        <v>0</v>
      </c>
      <c r="J49">
        <v>0</v>
      </c>
      <c r="K49">
        <v>0</v>
      </c>
      <c r="L49">
        <v>0</v>
      </c>
      <c r="M49" s="1">
        <v>0</v>
      </c>
      <c r="N49">
        <v>0</v>
      </c>
      <c r="O49">
        <v>0</v>
      </c>
      <c r="P49">
        <v>40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21</v>
      </c>
      <c r="X49">
        <v>26</v>
      </c>
      <c r="Y49">
        <v>15</v>
      </c>
      <c r="Z49">
        <v>49</v>
      </c>
      <c r="AA49">
        <v>236</v>
      </c>
      <c r="AB49">
        <v>2</v>
      </c>
      <c r="AC49">
        <v>0</v>
      </c>
      <c r="AD49">
        <v>526</v>
      </c>
      <c r="AE49">
        <v>526</v>
      </c>
      <c r="AF49">
        <v>905</v>
      </c>
      <c r="AG49">
        <v>0</v>
      </c>
      <c r="AH49">
        <v>0</v>
      </c>
      <c r="AI49">
        <v>30</v>
      </c>
      <c r="AJ49">
        <v>23</v>
      </c>
      <c r="AK49" s="1">
        <v>0</v>
      </c>
      <c r="AL49">
        <v>0</v>
      </c>
      <c r="AM49">
        <v>1</v>
      </c>
      <c r="AN49">
        <v>0</v>
      </c>
      <c r="AO49">
        <v>0</v>
      </c>
      <c r="AP49">
        <v>0</v>
      </c>
      <c r="AQ49">
        <v>0</v>
      </c>
      <c r="AR49">
        <v>42</v>
      </c>
      <c r="AS49">
        <v>0</v>
      </c>
      <c r="AT49">
        <v>0</v>
      </c>
      <c r="AU49">
        <v>15</v>
      </c>
      <c r="AV49">
        <v>12</v>
      </c>
      <c r="AW49">
        <v>42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66</v>
      </c>
      <c r="BK49">
        <v>37</v>
      </c>
      <c r="BL49">
        <v>12</v>
      </c>
      <c r="BM49" t="s">
        <v>147</v>
      </c>
      <c r="BN49">
        <v>63</v>
      </c>
      <c r="BO49">
        <v>63</v>
      </c>
      <c r="BP49">
        <v>63</v>
      </c>
      <c r="BQ49">
        <v>42</v>
      </c>
      <c r="BR49">
        <v>24</v>
      </c>
      <c r="BS49">
        <v>53</v>
      </c>
      <c r="BT49">
        <v>30</v>
      </c>
      <c r="BU49">
        <v>11</v>
      </c>
      <c r="BV49">
        <v>156</v>
      </c>
      <c r="BW49">
        <v>732</v>
      </c>
      <c r="BX49">
        <v>185</v>
      </c>
      <c r="BY49" t="s">
        <v>147</v>
      </c>
      <c r="BZ49">
        <v>36</v>
      </c>
      <c r="CA49">
        <v>36</v>
      </c>
      <c r="CB49">
        <v>84</v>
      </c>
      <c r="CC49">
        <v>0</v>
      </c>
      <c r="CD49">
        <v>0</v>
      </c>
      <c r="CE49">
        <v>0</v>
      </c>
      <c r="CF49">
        <v>0</v>
      </c>
      <c r="CG49" s="1">
        <v>0</v>
      </c>
      <c r="CH49" s="1">
        <v>0</v>
      </c>
      <c r="CI49" s="1">
        <v>0</v>
      </c>
      <c r="CJ49" t="s">
        <v>147</v>
      </c>
      <c r="CK49" t="s">
        <v>147</v>
      </c>
      <c r="CL49" s="1">
        <v>1670</v>
      </c>
      <c r="CM49" s="1">
        <v>1670</v>
      </c>
      <c r="CN49">
        <v>38</v>
      </c>
      <c r="CO49">
        <v>0</v>
      </c>
      <c r="CP49">
        <v>0</v>
      </c>
      <c r="CQ49">
        <v>0</v>
      </c>
      <c r="CR49">
        <v>61</v>
      </c>
      <c r="CS49" s="1">
        <v>0</v>
      </c>
    </row>
    <row r="50" spans="1:97" x14ac:dyDescent="0.25">
      <c r="A50" t="s">
        <v>49</v>
      </c>
      <c r="B50" s="1">
        <v>9452</v>
      </c>
      <c r="C50" s="1">
        <v>12245</v>
      </c>
      <c r="D50" s="1">
        <v>10759</v>
      </c>
      <c r="E50" s="1">
        <v>9807</v>
      </c>
      <c r="F50" s="1">
        <v>9572</v>
      </c>
      <c r="G50" s="1">
        <v>10762</v>
      </c>
      <c r="H50" s="1">
        <v>10917</v>
      </c>
      <c r="I50" s="1">
        <v>14057</v>
      </c>
      <c r="J50" s="1">
        <v>12931</v>
      </c>
      <c r="K50" s="1">
        <v>22840</v>
      </c>
      <c r="L50" s="1">
        <v>0</v>
      </c>
      <c r="M50" s="1">
        <v>6810</v>
      </c>
      <c r="N50">
        <v>680</v>
      </c>
      <c r="O50">
        <v>470</v>
      </c>
      <c r="P50">
        <v>86</v>
      </c>
      <c r="Q50">
        <v>61</v>
      </c>
      <c r="R50">
        <v>371</v>
      </c>
      <c r="S50">
        <v>291</v>
      </c>
      <c r="T50">
        <v>192</v>
      </c>
      <c r="U50">
        <v>149</v>
      </c>
      <c r="V50">
        <v>147</v>
      </c>
      <c r="W50">
        <v>239</v>
      </c>
      <c r="X50">
        <v>0</v>
      </c>
      <c r="Y50">
        <v>105</v>
      </c>
      <c r="Z50" s="1">
        <v>58688</v>
      </c>
      <c r="AA50" s="1">
        <v>59559</v>
      </c>
      <c r="AB50" s="1">
        <v>50582</v>
      </c>
      <c r="AC50" s="1">
        <v>42973</v>
      </c>
      <c r="AD50" s="1">
        <v>35469</v>
      </c>
      <c r="AE50" s="1">
        <v>30886</v>
      </c>
      <c r="AF50" s="1">
        <v>28284</v>
      </c>
      <c r="AG50" s="1">
        <v>35965</v>
      </c>
      <c r="AH50" s="1">
        <v>28019</v>
      </c>
      <c r="AI50" s="1">
        <v>22966</v>
      </c>
      <c r="AJ50" s="1">
        <v>21861</v>
      </c>
      <c r="AK50" s="1">
        <v>11216</v>
      </c>
      <c r="AL50">
        <v>421</v>
      </c>
      <c r="AM50">
        <v>316</v>
      </c>
      <c r="AN50">
        <v>677</v>
      </c>
      <c r="AO50">
        <v>355</v>
      </c>
      <c r="AP50">
        <v>176</v>
      </c>
      <c r="AQ50" s="1">
        <v>2624</v>
      </c>
      <c r="AR50">
        <v>185</v>
      </c>
      <c r="AS50">
        <v>179</v>
      </c>
      <c r="AT50">
        <v>287</v>
      </c>
      <c r="AU50">
        <v>285</v>
      </c>
      <c r="AV50">
        <v>183</v>
      </c>
      <c r="AW50">
        <v>222</v>
      </c>
      <c r="AX50">
        <v>542</v>
      </c>
      <c r="AY50">
        <v>366</v>
      </c>
      <c r="AZ50">
        <v>187</v>
      </c>
      <c r="BA50">
        <v>132</v>
      </c>
      <c r="BB50">
        <v>17</v>
      </c>
      <c r="BC50">
        <v>45</v>
      </c>
      <c r="BD50">
        <v>2</v>
      </c>
      <c r="BE50">
        <v>317</v>
      </c>
      <c r="BF50">
        <v>57</v>
      </c>
      <c r="BG50">
        <v>80</v>
      </c>
      <c r="BH50">
        <v>7</v>
      </c>
      <c r="BI50">
        <v>6</v>
      </c>
      <c r="BJ50" s="1">
        <v>3633</v>
      </c>
      <c r="BK50" s="1">
        <v>3021</v>
      </c>
      <c r="BL50">
        <v>454</v>
      </c>
      <c r="BM50">
        <v>589</v>
      </c>
      <c r="BN50">
        <v>781</v>
      </c>
      <c r="BO50">
        <v>928</v>
      </c>
      <c r="BP50">
        <v>960</v>
      </c>
      <c r="BQ50" s="1">
        <v>1237</v>
      </c>
      <c r="BR50" s="1">
        <v>1541</v>
      </c>
      <c r="BS50">
        <v>579</v>
      </c>
      <c r="BT50">
        <v>704</v>
      </c>
      <c r="BU50">
        <v>574</v>
      </c>
      <c r="BV50" s="1">
        <v>62235</v>
      </c>
      <c r="BW50" s="1">
        <v>62161</v>
      </c>
      <c r="BX50" s="1">
        <v>51527</v>
      </c>
      <c r="BY50" s="1">
        <v>49622</v>
      </c>
      <c r="BZ50" s="1">
        <v>37444</v>
      </c>
      <c r="CA50" s="1">
        <v>30114</v>
      </c>
      <c r="CB50" s="1">
        <v>30609</v>
      </c>
      <c r="CC50" s="1">
        <v>28103</v>
      </c>
      <c r="CD50" s="1">
        <v>24264</v>
      </c>
      <c r="CE50" s="1">
        <v>12508</v>
      </c>
      <c r="CF50" s="1">
        <v>8250</v>
      </c>
      <c r="CG50" s="1">
        <v>2593</v>
      </c>
      <c r="CH50" s="1">
        <v>873894</v>
      </c>
      <c r="CI50" s="1">
        <v>616635</v>
      </c>
      <c r="CJ50" s="1">
        <v>890788</v>
      </c>
      <c r="CK50" s="1">
        <v>804077</v>
      </c>
      <c r="CL50" s="1">
        <v>376319</v>
      </c>
      <c r="CM50" s="1">
        <v>167537</v>
      </c>
      <c r="CN50" s="1">
        <v>250031</v>
      </c>
      <c r="CO50" s="1">
        <v>569429</v>
      </c>
      <c r="CP50" s="1">
        <v>257550</v>
      </c>
      <c r="CQ50" s="1">
        <v>49489</v>
      </c>
      <c r="CR50">
        <v>0</v>
      </c>
      <c r="CS50" s="1">
        <v>4090</v>
      </c>
    </row>
    <row r="51" spans="1:97" x14ac:dyDescent="0.25">
      <c r="A51" t="s">
        <v>50</v>
      </c>
      <c r="B51">
        <v>442</v>
      </c>
      <c r="C51">
        <v>135</v>
      </c>
      <c r="D51">
        <v>81</v>
      </c>
      <c r="E51">
        <v>81</v>
      </c>
      <c r="F51">
        <v>141</v>
      </c>
      <c r="G51">
        <v>134</v>
      </c>
      <c r="H51">
        <v>82</v>
      </c>
      <c r="I51">
        <v>0</v>
      </c>
      <c r="J51">
        <v>0</v>
      </c>
      <c r="K51">
        <v>302</v>
      </c>
      <c r="L51">
        <v>0</v>
      </c>
      <c r="M51" s="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 s="1">
        <v>35301</v>
      </c>
      <c r="AA51" s="1">
        <v>32508</v>
      </c>
      <c r="AB51" s="1">
        <v>22941</v>
      </c>
      <c r="AC51" s="1">
        <v>16940</v>
      </c>
      <c r="AD51" s="1">
        <v>19876</v>
      </c>
      <c r="AE51" s="1">
        <v>16610</v>
      </c>
      <c r="AF51" s="1">
        <v>7823</v>
      </c>
      <c r="AG51" s="1">
        <v>6566</v>
      </c>
      <c r="AH51" s="1">
        <v>5929</v>
      </c>
      <c r="AI51" s="1">
        <v>6535</v>
      </c>
      <c r="AJ51" s="1">
        <v>2488</v>
      </c>
      <c r="AK51" s="1">
        <v>0</v>
      </c>
      <c r="AL51">
        <v>310</v>
      </c>
      <c r="AM51" s="1">
        <v>0</v>
      </c>
      <c r="AN51">
        <v>0</v>
      </c>
      <c r="AO51">
        <v>0</v>
      </c>
      <c r="AP51">
        <v>71</v>
      </c>
      <c r="AQ51">
        <v>0</v>
      </c>
      <c r="AR51">
        <v>1</v>
      </c>
      <c r="AS51">
        <v>0</v>
      </c>
      <c r="AT51">
        <v>0</v>
      </c>
      <c r="AU51">
        <v>0</v>
      </c>
      <c r="AV51">
        <v>29</v>
      </c>
      <c r="AW51">
        <v>75</v>
      </c>
      <c r="AX51">
        <v>106</v>
      </c>
      <c r="AY51">
        <v>114</v>
      </c>
      <c r="AZ51">
        <v>369</v>
      </c>
      <c r="BA51">
        <v>369</v>
      </c>
      <c r="BB51">
        <v>649</v>
      </c>
      <c r="BC51">
        <v>0</v>
      </c>
      <c r="BD51" s="1">
        <v>5118</v>
      </c>
      <c r="BE51">
        <v>0</v>
      </c>
      <c r="BF51">
        <v>0</v>
      </c>
      <c r="BG51">
        <v>75</v>
      </c>
      <c r="BH51">
        <v>0</v>
      </c>
      <c r="BI51">
        <v>0</v>
      </c>
      <c r="BJ51">
        <v>3</v>
      </c>
      <c r="BK51" s="1">
        <v>0</v>
      </c>
      <c r="BL51">
        <v>0</v>
      </c>
      <c r="BM51" t="s">
        <v>147</v>
      </c>
      <c r="BN51">
        <v>1</v>
      </c>
      <c r="BO51">
        <v>0</v>
      </c>
      <c r="BP51">
        <v>1</v>
      </c>
      <c r="BQ51">
        <v>2</v>
      </c>
      <c r="BR51">
        <v>0</v>
      </c>
      <c r="BS51">
        <v>0</v>
      </c>
      <c r="BT51">
        <v>0</v>
      </c>
      <c r="BU51">
        <v>0</v>
      </c>
      <c r="BV51" s="1">
        <v>9446</v>
      </c>
      <c r="BW51" s="1">
        <v>0</v>
      </c>
      <c r="BX51" s="1">
        <v>9037</v>
      </c>
      <c r="BY51" s="1">
        <v>8226</v>
      </c>
      <c r="BZ51" s="1">
        <v>1436</v>
      </c>
      <c r="CA51">
        <v>745</v>
      </c>
      <c r="CB51">
        <v>389</v>
      </c>
      <c r="CC51">
        <v>680</v>
      </c>
      <c r="CD51">
        <v>0</v>
      </c>
      <c r="CE51">
        <v>583</v>
      </c>
      <c r="CF51">
        <v>563</v>
      </c>
      <c r="CG51" s="1">
        <v>0</v>
      </c>
      <c r="CH51" s="1">
        <v>0</v>
      </c>
      <c r="CI51" s="1">
        <v>0</v>
      </c>
      <c r="CJ51" t="s">
        <v>147</v>
      </c>
      <c r="CK51" t="s">
        <v>147</v>
      </c>
      <c r="CL51" t="s">
        <v>147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zoomScaleNormal="100" workbookViewId="0">
      <pane xSplit="1" topLeftCell="B1" activePane="topRight" state="frozen"/>
      <selection pane="topRight" sqref="A1:XFD1048576"/>
    </sheetView>
  </sheetViews>
  <sheetFormatPr defaultRowHeight="15" x14ac:dyDescent="0.25"/>
  <cols>
    <col min="1" max="1" width="15.28515625" bestFit="1" customWidth="1"/>
    <col min="2" max="2" width="18" bestFit="1" customWidth="1"/>
    <col min="3" max="3" width="13.85546875" bestFit="1" customWidth="1"/>
    <col min="4" max="4" width="15.140625" bestFit="1" customWidth="1"/>
    <col min="5" max="5" width="10.7109375" bestFit="1" customWidth="1"/>
    <col min="6" max="6" width="15.140625" bestFit="1" customWidth="1"/>
    <col min="7" max="7" width="10.42578125" bestFit="1" customWidth="1"/>
    <col min="8" max="8" width="15.140625" bestFit="1" customWidth="1"/>
    <col min="9" max="9" width="11" bestFit="1" customWidth="1"/>
    <col min="10" max="10" width="15.140625" bestFit="1" customWidth="1"/>
    <col min="11" max="11" width="16.42578125" bestFit="1" customWidth="1"/>
    <col min="12" max="12" width="15.140625" bestFit="1" customWidth="1"/>
    <col min="13" max="13" width="10.7109375" bestFit="1" customWidth="1"/>
    <col min="14" max="14" width="15.140625" bestFit="1" customWidth="1"/>
    <col min="15" max="15" width="12.42578125" bestFit="1" customWidth="1"/>
    <col min="16" max="20" width="15.140625" bestFit="1" customWidth="1"/>
  </cols>
  <sheetData>
    <row r="1" spans="1:20" x14ac:dyDescent="0.25">
      <c r="A1" t="s">
        <v>0</v>
      </c>
      <c r="B1" t="s">
        <v>211</v>
      </c>
      <c r="C1" t="s">
        <v>149</v>
      </c>
      <c r="D1" t="s">
        <v>148</v>
      </c>
      <c r="E1" t="s">
        <v>51</v>
      </c>
      <c r="F1" t="s">
        <v>148</v>
      </c>
      <c r="G1" t="s">
        <v>63</v>
      </c>
      <c r="H1" t="s">
        <v>148</v>
      </c>
      <c r="I1" t="s">
        <v>75</v>
      </c>
      <c r="J1" t="s">
        <v>148</v>
      </c>
      <c r="K1" t="s">
        <v>87</v>
      </c>
      <c r="L1" t="s">
        <v>148</v>
      </c>
      <c r="M1" t="s">
        <v>99</v>
      </c>
      <c r="N1" t="s">
        <v>148</v>
      </c>
      <c r="O1" t="s">
        <v>111</v>
      </c>
      <c r="P1" t="s">
        <v>148</v>
      </c>
      <c r="Q1" t="s">
        <v>123</v>
      </c>
      <c r="R1" t="s">
        <v>148</v>
      </c>
      <c r="S1" t="s">
        <v>135</v>
      </c>
      <c r="T1" t="s">
        <v>148</v>
      </c>
    </row>
    <row r="2" spans="1:20" x14ac:dyDescent="0.25">
      <c r="A2" t="s">
        <v>1</v>
      </c>
      <c r="B2" s="1">
        <v>767</v>
      </c>
      <c r="C2" s="4">
        <v>32413011.199999999</v>
      </c>
      <c r="D2" s="7">
        <f t="shared" ref="D2:D33" si="0">B2/C2</f>
        <v>2.3663336777546914E-5</v>
      </c>
      <c r="E2">
        <v>0</v>
      </c>
      <c r="F2" s="7">
        <f>E2/$B2</f>
        <v>0</v>
      </c>
      <c r="G2">
        <v>0</v>
      </c>
      <c r="H2" s="7">
        <f>G2/$B2</f>
        <v>0</v>
      </c>
      <c r="I2">
        <v>310</v>
      </c>
      <c r="J2" s="7">
        <f>I2/$B2</f>
        <v>0.4041720990873533</v>
      </c>
      <c r="K2">
        <v>0</v>
      </c>
      <c r="L2" s="7">
        <f>K2/$B2</f>
        <v>0</v>
      </c>
      <c r="M2">
        <v>0</v>
      </c>
      <c r="N2" s="7">
        <f>M2/$B2</f>
        <v>0</v>
      </c>
      <c r="O2">
        <v>0</v>
      </c>
      <c r="P2" s="7">
        <f>O2/$B2</f>
        <v>0</v>
      </c>
      <c r="Q2">
        <v>457</v>
      </c>
      <c r="R2" s="7">
        <f>Q2/$B2</f>
        <v>0.5958279009126467</v>
      </c>
      <c r="S2">
        <v>0</v>
      </c>
      <c r="T2" s="7">
        <f>S2/$B2</f>
        <v>0</v>
      </c>
    </row>
    <row r="3" spans="1:20" x14ac:dyDescent="0.25">
      <c r="A3" t="s">
        <v>2</v>
      </c>
      <c r="B3" s="1">
        <v>51256</v>
      </c>
      <c r="C3" s="4">
        <v>365210208</v>
      </c>
      <c r="D3" s="7">
        <f t="shared" si="0"/>
        <v>1.4034656994034515E-4</v>
      </c>
      <c r="E3">
        <v>0</v>
      </c>
      <c r="F3" s="7">
        <f t="shared" ref="F3:H51" si="1">E3/$B3</f>
        <v>0</v>
      </c>
      <c r="G3">
        <v>0</v>
      </c>
      <c r="H3" s="7">
        <f t="shared" si="1"/>
        <v>0</v>
      </c>
      <c r="I3">
        <v>0</v>
      </c>
      <c r="J3" s="7">
        <f t="shared" ref="J3" si="2">I3/$B3</f>
        <v>0</v>
      </c>
      <c r="K3" s="1">
        <v>51256</v>
      </c>
      <c r="L3" s="7">
        <f t="shared" ref="L3" si="3">K3/$B3</f>
        <v>1</v>
      </c>
      <c r="M3">
        <v>0</v>
      </c>
      <c r="N3" s="7">
        <f t="shared" ref="N3" si="4">M3/$B3</f>
        <v>0</v>
      </c>
      <c r="O3">
        <v>0</v>
      </c>
      <c r="P3" s="7">
        <f t="shared" ref="P3" si="5">O3/$B3</f>
        <v>0</v>
      </c>
      <c r="Q3">
        <v>0</v>
      </c>
      <c r="R3" s="7">
        <f t="shared" ref="R3" si="6">Q3/$B3</f>
        <v>0</v>
      </c>
      <c r="S3" s="1">
        <v>0</v>
      </c>
      <c r="T3" s="7">
        <f t="shared" ref="T3" si="7">S3/$B3</f>
        <v>0</v>
      </c>
    </row>
    <row r="4" spans="1:20" x14ac:dyDescent="0.25">
      <c r="A4" t="s">
        <v>3</v>
      </c>
      <c r="B4" s="1">
        <v>17739</v>
      </c>
      <c r="C4" s="4">
        <v>72700211.200000003</v>
      </c>
      <c r="D4" s="7">
        <f t="shared" si="0"/>
        <v>2.4400204218388843E-4</v>
      </c>
      <c r="E4" s="1">
        <v>2334</v>
      </c>
      <c r="F4" s="7">
        <f t="shared" si="1"/>
        <v>0.13157449687130052</v>
      </c>
      <c r="G4" s="1">
        <v>1747</v>
      </c>
      <c r="H4" s="7">
        <f t="shared" si="1"/>
        <v>9.8483567281131973E-2</v>
      </c>
      <c r="I4" s="1">
        <v>2017</v>
      </c>
      <c r="J4" s="7">
        <f t="shared" ref="J4" si="8">I4/$B4</f>
        <v>0.11370426743333897</v>
      </c>
      <c r="K4" s="1">
        <v>1364</v>
      </c>
      <c r="L4" s="7">
        <f t="shared" ref="L4" si="9">K4/$B4</f>
        <v>7.6892722250408704E-2</v>
      </c>
      <c r="M4">
        <v>307</v>
      </c>
      <c r="N4" s="7">
        <f t="shared" ref="N4" si="10">M4/$B4</f>
        <v>1.7306499802694629E-2</v>
      </c>
      <c r="O4" s="1">
        <v>9021</v>
      </c>
      <c r="P4" s="7">
        <f t="shared" ref="P4" si="11">O4/$B4</f>
        <v>0.50854050397429396</v>
      </c>
      <c r="Q4">
        <v>949</v>
      </c>
      <c r="R4" s="7">
        <f t="shared" ref="R4" si="12">Q4/$B4</f>
        <v>5.3497942386831275E-2</v>
      </c>
      <c r="S4">
        <v>0</v>
      </c>
      <c r="T4" s="7">
        <f t="shared" ref="T4" si="13">S4/$B4</f>
        <v>0</v>
      </c>
    </row>
    <row r="5" spans="1:20" x14ac:dyDescent="0.25">
      <c r="A5" t="s">
        <v>4</v>
      </c>
      <c r="B5" s="1">
        <v>482068</v>
      </c>
      <c r="C5" s="4">
        <v>33302707.199999999</v>
      </c>
      <c r="D5" s="7">
        <f t="shared" si="0"/>
        <v>1.4475339710520591E-2</v>
      </c>
      <c r="E5" s="1">
        <v>9427</v>
      </c>
      <c r="F5" s="7">
        <f t="shared" si="1"/>
        <v>1.9555332442725924E-2</v>
      </c>
      <c r="G5">
        <v>4</v>
      </c>
      <c r="H5" s="7">
        <f>G5/$B5</f>
        <v>8.2975845731307622E-6</v>
      </c>
      <c r="I5" s="1">
        <v>4696</v>
      </c>
      <c r="J5" s="7">
        <f>I5/$B5</f>
        <v>9.7413642888555148E-3</v>
      </c>
      <c r="K5">
        <v>68</v>
      </c>
      <c r="L5" s="7">
        <f>K5/$B5</f>
        <v>1.4105893774322295E-4</v>
      </c>
      <c r="M5">
        <v>0</v>
      </c>
      <c r="N5" s="7">
        <f>M5/$B5</f>
        <v>0</v>
      </c>
      <c r="O5">
        <v>133</v>
      </c>
      <c r="P5" s="7">
        <f>O5/$B5</f>
        <v>2.7589468705659781E-4</v>
      </c>
      <c r="Q5">
        <v>0</v>
      </c>
      <c r="R5" s="7">
        <f>Q5/$B5</f>
        <v>0</v>
      </c>
      <c r="S5" s="1">
        <v>467740</v>
      </c>
      <c r="T5" s="7">
        <f>S5/$B5</f>
        <v>0.9702780520590456</v>
      </c>
    </row>
    <row r="6" spans="1:20" x14ac:dyDescent="0.25">
      <c r="A6" t="s">
        <v>5</v>
      </c>
      <c r="B6" s="1">
        <v>11119504</v>
      </c>
      <c r="C6" s="4">
        <v>99698700.799999997</v>
      </c>
      <c r="D6" s="7">
        <f t="shared" si="0"/>
        <v>0.1115310822585965</v>
      </c>
      <c r="E6" s="1">
        <v>5268</v>
      </c>
      <c r="F6" s="7">
        <f t="shared" si="1"/>
        <v>4.7376213903066179E-4</v>
      </c>
      <c r="G6" s="1">
        <v>92819</v>
      </c>
      <c r="H6" s="7">
        <f t="shared" si="1"/>
        <v>8.3474047043824978E-3</v>
      </c>
      <c r="I6" s="1">
        <v>62387</v>
      </c>
      <c r="J6" s="7">
        <f t="shared" ref="J6" si="14">I6/$B6</f>
        <v>5.61059198323954E-3</v>
      </c>
      <c r="K6" s="1">
        <v>5306</v>
      </c>
      <c r="L6" s="7">
        <f t="shared" ref="L6" si="15">K6/$B6</f>
        <v>4.7717955764933398E-4</v>
      </c>
      <c r="M6" s="1">
        <v>6047</v>
      </c>
      <c r="N6" s="7">
        <f t="shared" ref="N6" si="16">M6/$B6</f>
        <v>5.4381922071344185E-4</v>
      </c>
      <c r="O6" s="1">
        <v>88724</v>
      </c>
      <c r="P6" s="7">
        <f t="shared" ref="P6" si="17">O6/$B6</f>
        <v>7.9791328821861122E-3</v>
      </c>
      <c r="Q6" s="1">
        <v>81831</v>
      </c>
      <c r="R6" s="7">
        <f t="shared" ref="R6" si="18">Q6/$B6</f>
        <v>7.3592311311727575E-3</v>
      </c>
      <c r="S6" s="1">
        <v>10777122</v>
      </c>
      <c r="T6" s="7">
        <f t="shared" ref="T6" si="19">S6/$B6</f>
        <v>0.96920887838162562</v>
      </c>
    </row>
    <row r="7" spans="1:20" x14ac:dyDescent="0.25">
      <c r="A7" t="s">
        <v>6</v>
      </c>
      <c r="B7" s="1">
        <v>97788</v>
      </c>
      <c r="C7" s="4">
        <v>66330809.600000001</v>
      </c>
      <c r="D7" s="7">
        <f t="shared" si="0"/>
        <v>1.4742470443176981E-3</v>
      </c>
      <c r="E7" s="1">
        <v>1021</v>
      </c>
      <c r="F7" s="7">
        <f t="shared" si="1"/>
        <v>1.0440953900274063E-2</v>
      </c>
      <c r="G7">
        <v>646</v>
      </c>
      <c r="H7" s="7">
        <f t="shared" si="1"/>
        <v>6.6061275412116005E-3</v>
      </c>
      <c r="I7" s="1">
        <v>36060</v>
      </c>
      <c r="J7" s="7">
        <f t="shared" ref="J7" si="20">I7/$B7</f>
        <v>0.36875690268744632</v>
      </c>
      <c r="K7">
        <v>49</v>
      </c>
      <c r="L7" s="7">
        <f t="shared" ref="L7" si="21">K7/$B7</f>
        <v>5.0108397758416167E-4</v>
      </c>
      <c r="M7" s="1">
        <v>1770</v>
      </c>
      <c r="N7" s="7">
        <f t="shared" ref="N7" si="22">M7/$B7</f>
        <v>1.8100380414774818E-2</v>
      </c>
      <c r="O7" s="1">
        <v>3264</v>
      </c>
      <c r="P7" s="7">
        <f t="shared" ref="P7" si="23">O7/$B7</f>
        <v>3.3378328629279669E-2</v>
      </c>
      <c r="Q7" s="1">
        <v>13368</v>
      </c>
      <c r="R7" s="7">
        <f t="shared" ref="R7" si="24">Q7/$B7</f>
        <v>0.13670389004785863</v>
      </c>
      <c r="S7" s="1">
        <v>41610</v>
      </c>
      <c r="T7" s="7">
        <f t="shared" ref="T7" si="25">S7/$B7</f>
        <v>0.42551233280157075</v>
      </c>
    </row>
    <row r="8" spans="1:20" x14ac:dyDescent="0.25">
      <c r="A8" t="s">
        <v>7</v>
      </c>
      <c r="B8" s="1">
        <v>69688</v>
      </c>
      <c r="C8" s="4">
        <v>3099110.4</v>
      </c>
      <c r="D8" s="7">
        <f t="shared" si="0"/>
        <v>2.2486452886609009E-2</v>
      </c>
      <c r="E8">
        <v>6</v>
      </c>
      <c r="F8" s="7">
        <f t="shared" si="1"/>
        <v>8.6098036964757198E-5</v>
      </c>
      <c r="G8">
        <v>15</v>
      </c>
      <c r="H8" s="7">
        <f t="shared" si="1"/>
        <v>2.15245092411893E-4</v>
      </c>
      <c r="I8">
        <v>4</v>
      </c>
      <c r="J8" s="7">
        <f t="shared" ref="J8" si="26">I8/$B8</f>
        <v>5.7398691309838139E-5</v>
      </c>
      <c r="K8" s="1">
        <v>69061</v>
      </c>
      <c r="L8" s="7">
        <f t="shared" ref="L8" si="27">K8/$B8</f>
        <v>0.99100275513718283</v>
      </c>
      <c r="M8">
        <v>0</v>
      </c>
      <c r="N8" s="7">
        <f t="shared" ref="N8" si="28">M8/$B8</f>
        <v>0</v>
      </c>
      <c r="O8">
        <v>244</v>
      </c>
      <c r="P8" s="7">
        <f t="shared" ref="P8" si="29">O8/$B8</f>
        <v>3.5013201699001261E-3</v>
      </c>
      <c r="Q8">
        <v>0</v>
      </c>
      <c r="R8" s="7">
        <f t="shared" ref="R8" si="30">Q8/$B8</f>
        <v>0</v>
      </c>
      <c r="S8">
        <v>358</v>
      </c>
      <c r="T8" s="7">
        <f t="shared" ref="T8" si="31">S8/$B8</f>
        <v>5.1371828722305132E-3</v>
      </c>
    </row>
    <row r="9" spans="1:20" x14ac:dyDescent="0.25">
      <c r="A9" t="s">
        <v>8</v>
      </c>
      <c r="B9" s="1">
        <v>186</v>
      </c>
      <c r="C9" s="4">
        <v>1247065.6000000001</v>
      </c>
      <c r="D9" s="7">
        <f t="shared" si="0"/>
        <v>1.4915013292003242E-4</v>
      </c>
      <c r="E9">
        <v>12</v>
      </c>
      <c r="F9" s="7">
        <f t="shared" si="1"/>
        <v>6.4516129032258063E-2</v>
      </c>
      <c r="G9">
        <v>0</v>
      </c>
      <c r="H9" s="7">
        <f t="shared" si="1"/>
        <v>0</v>
      </c>
      <c r="I9">
        <v>92</v>
      </c>
      <c r="J9" s="7">
        <f t="shared" ref="J9" si="32">I9/$B9</f>
        <v>0.4946236559139785</v>
      </c>
      <c r="K9">
        <v>0</v>
      </c>
      <c r="L9" s="7">
        <f t="shared" ref="L9" si="33">K9/$B9</f>
        <v>0</v>
      </c>
      <c r="M9">
        <v>0</v>
      </c>
      <c r="N9" s="7">
        <f t="shared" ref="N9" si="34">M9/$B9</f>
        <v>0</v>
      </c>
      <c r="O9">
        <v>58</v>
      </c>
      <c r="P9" s="7">
        <f t="shared" ref="P9" si="35">O9/$B9</f>
        <v>0.31182795698924731</v>
      </c>
      <c r="Q9">
        <v>24</v>
      </c>
      <c r="R9" s="7">
        <f t="shared" ref="R9" si="36">Q9/$B9</f>
        <v>0.12903225806451613</v>
      </c>
      <c r="S9" s="1">
        <v>0</v>
      </c>
      <c r="T9" s="7">
        <f t="shared" ref="T9" si="37">S9/$B9</f>
        <v>0</v>
      </c>
    </row>
    <row r="10" spans="1:20" x14ac:dyDescent="0.25">
      <c r="A10" t="s">
        <v>9</v>
      </c>
      <c r="B10" s="1">
        <v>24011</v>
      </c>
      <c r="C10" s="4">
        <v>34319846.399999999</v>
      </c>
      <c r="D10" s="7">
        <f t="shared" si="0"/>
        <v>6.9962434330708429E-4</v>
      </c>
      <c r="E10">
        <v>84</v>
      </c>
      <c r="F10" s="7">
        <f t="shared" si="1"/>
        <v>3.4983965682395569E-3</v>
      </c>
      <c r="G10" s="1">
        <v>15394</v>
      </c>
      <c r="H10" s="7">
        <f t="shared" si="1"/>
        <v>0.64112281870809218</v>
      </c>
      <c r="I10" s="1">
        <v>3789</v>
      </c>
      <c r="J10" s="7">
        <f t="shared" ref="J10" si="38">I10/$B10</f>
        <v>0.15780267377452001</v>
      </c>
      <c r="K10">
        <v>58</v>
      </c>
      <c r="L10" s="7">
        <f t="shared" ref="L10" si="39">K10/$B10</f>
        <v>2.4155595352130274E-3</v>
      </c>
      <c r="M10">
        <v>0</v>
      </c>
      <c r="N10" s="7">
        <f t="shared" ref="N10" si="40">M10/$B10</f>
        <v>0</v>
      </c>
      <c r="O10" s="1">
        <v>4592</v>
      </c>
      <c r="P10" s="7">
        <f t="shared" ref="P10" si="41">O10/$B10</f>
        <v>0.19124567906376244</v>
      </c>
      <c r="Q10">
        <v>94</v>
      </c>
      <c r="R10" s="7">
        <f t="shared" ref="R10" si="42">Q10/$B10</f>
        <v>3.9148723501728376E-3</v>
      </c>
      <c r="S10" s="1">
        <v>0</v>
      </c>
      <c r="T10" s="7">
        <f t="shared" ref="T10" si="43">S10/$B10</f>
        <v>0</v>
      </c>
    </row>
    <row r="11" spans="1:20" x14ac:dyDescent="0.25">
      <c r="A11" t="s">
        <v>10</v>
      </c>
      <c r="B11" s="1">
        <v>19968</v>
      </c>
      <c r="C11" s="4">
        <v>36808633.600000001</v>
      </c>
      <c r="D11" s="7">
        <f t="shared" si="0"/>
        <v>5.4248142479268772E-4</v>
      </c>
      <c r="E11">
        <v>64</v>
      </c>
      <c r="F11" s="7">
        <f t="shared" si="1"/>
        <v>3.205128205128205E-3</v>
      </c>
      <c r="G11">
        <v>518</v>
      </c>
      <c r="H11" s="7">
        <f t="shared" si="1"/>
        <v>2.5941506410256412E-2</v>
      </c>
      <c r="I11">
        <v>147</v>
      </c>
      <c r="J11" s="7">
        <f t="shared" ref="J11" si="44">I11/$B11</f>
        <v>7.361778846153846E-3</v>
      </c>
      <c r="K11">
        <v>4</v>
      </c>
      <c r="L11" s="7">
        <f t="shared" ref="L11" si="45">K11/$B11</f>
        <v>2.0032051282051281E-4</v>
      </c>
      <c r="M11">
        <v>5</v>
      </c>
      <c r="N11" s="7">
        <f t="shared" ref="N11" si="46">M11/$B11</f>
        <v>2.50400641025641E-4</v>
      </c>
      <c r="O11" s="1">
        <v>2230</v>
      </c>
      <c r="P11" s="7">
        <f t="shared" ref="P11" si="47">O11/$B11</f>
        <v>0.1116786858974359</v>
      </c>
      <c r="Q11">
        <v>0</v>
      </c>
      <c r="R11" s="7">
        <f t="shared" ref="R11" si="48">Q11/$B11</f>
        <v>0</v>
      </c>
      <c r="S11" s="1">
        <v>17000</v>
      </c>
      <c r="T11" s="7">
        <f t="shared" ref="T11" si="49">S11/$B11</f>
        <v>0.85136217948717952</v>
      </c>
    </row>
    <row r="12" spans="1:20" x14ac:dyDescent="0.25">
      <c r="A12" t="s">
        <v>11</v>
      </c>
      <c r="B12" s="1">
        <v>3813</v>
      </c>
      <c r="C12" s="4">
        <v>4110483.2</v>
      </c>
      <c r="D12" s="7">
        <f t="shared" si="0"/>
        <v>9.2762816790006582E-4</v>
      </c>
      <c r="E12">
        <v>218</v>
      </c>
      <c r="F12" s="7">
        <f t="shared" si="1"/>
        <v>5.7172829792814059E-2</v>
      </c>
      <c r="G12" s="1">
        <v>2004</v>
      </c>
      <c r="H12" s="7">
        <f t="shared" si="1"/>
        <v>0.52557041699449247</v>
      </c>
      <c r="I12">
        <v>10</v>
      </c>
      <c r="J12" s="7">
        <f t="shared" ref="J12" si="50">I12/$B12</f>
        <v>2.6226068712300026E-3</v>
      </c>
      <c r="K12">
        <v>527</v>
      </c>
      <c r="L12" s="7">
        <f t="shared" ref="L12" si="51">K12/$B12</f>
        <v>0.13821138211382114</v>
      </c>
      <c r="M12">
        <v>14</v>
      </c>
      <c r="N12" s="7">
        <f t="shared" ref="N12" si="52">M12/$B12</f>
        <v>3.6716496197220037E-3</v>
      </c>
      <c r="O12" s="1">
        <v>1015</v>
      </c>
      <c r="P12" s="7">
        <f t="shared" ref="P12" si="53">O12/$B12</f>
        <v>0.26619459742984525</v>
      </c>
      <c r="Q12">
        <v>25</v>
      </c>
      <c r="R12" s="7">
        <f t="shared" ref="R12" si="54">Q12/$B12</f>
        <v>6.5565171780750066E-3</v>
      </c>
      <c r="S12">
        <v>0</v>
      </c>
      <c r="T12" s="7">
        <f t="shared" ref="T12" si="55">S12/$B12</f>
        <v>0</v>
      </c>
    </row>
    <row r="13" spans="1:20" x14ac:dyDescent="0.25">
      <c r="A13" t="s">
        <v>12</v>
      </c>
      <c r="B13" s="1">
        <v>49887</v>
      </c>
      <c r="C13" s="4">
        <v>52891596.799999997</v>
      </c>
      <c r="D13" s="7">
        <f t="shared" si="0"/>
        <v>9.4319330514143224E-4</v>
      </c>
      <c r="E13" s="1">
        <v>2623</v>
      </c>
      <c r="F13" s="7">
        <f t="shared" si="1"/>
        <v>5.2578828151622667E-2</v>
      </c>
      <c r="G13">
        <v>90</v>
      </c>
      <c r="H13" s="7">
        <f t="shared" si="1"/>
        <v>1.8040772145047808E-3</v>
      </c>
      <c r="I13" s="1">
        <v>26751</v>
      </c>
      <c r="J13" s="7">
        <f t="shared" ref="J13" si="56">I13/$B13</f>
        <v>0.53623188405797106</v>
      </c>
      <c r="K13">
        <v>56</v>
      </c>
      <c r="L13" s="7">
        <f t="shared" ref="L13" si="57">K13/$B13</f>
        <v>1.1225369334696414E-3</v>
      </c>
      <c r="M13">
        <v>662</v>
      </c>
      <c r="N13" s="7">
        <f t="shared" ref="N13" si="58">M13/$B13</f>
        <v>1.3269990177801833E-2</v>
      </c>
      <c r="O13">
        <v>232</v>
      </c>
      <c r="P13" s="7">
        <f t="shared" ref="P13" si="59">O13/$B13</f>
        <v>4.6505101529456571E-3</v>
      </c>
      <c r="Q13" s="1">
        <v>9568</v>
      </c>
      <c r="R13" s="7">
        <f t="shared" ref="R13" si="60">Q13/$B13</f>
        <v>0.1917934532042416</v>
      </c>
      <c r="S13" s="1">
        <v>9905</v>
      </c>
      <c r="T13" s="7">
        <f t="shared" ref="T13" si="61">S13/$B13</f>
        <v>0.19854872010744282</v>
      </c>
    </row>
    <row r="14" spans="1:20" x14ac:dyDescent="0.25">
      <c r="A14" t="s">
        <v>13</v>
      </c>
      <c r="B14" s="1">
        <v>185344</v>
      </c>
      <c r="C14" s="4">
        <v>35532115.200000003</v>
      </c>
      <c r="D14" s="7">
        <f t="shared" si="0"/>
        <v>5.2162388576292799E-3</v>
      </c>
      <c r="E14" s="1">
        <v>8064</v>
      </c>
      <c r="F14" s="7">
        <f t="shared" si="1"/>
        <v>4.3508287292817679E-2</v>
      </c>
      <c r="G14">
        <v>535</v>
      </c>
      <c r="H14" s="7">
        <f t="shared" si="1"/>
        <v>2.8865245165745857E-3</v>
      </c>
      <c r="I14" s="1">
        <v>15705</v>
      </c>
      <c r="J14" s="7">
        <f t="shared" ref="J14" si="62">I14/$B14</f>
        <v>8.4734331837016577E-2</v>
      </c>
      <c r="K14">
        <v>423</v>
      </c>
      <c r="L14" s="7">
        <f t="shared" ref="L14" si="63">K14/$B14</f>
        <v>2.2822427486187844E-3</v>
      </c>
      <c r="M14">
        <v>185</v>
      </c>
      <c r="N14" s="7">
        <f t="shared" ref="N14" si="64">M14/$B14</f>
        <v>9.9814399171270713E-4</v>
      </c>
      <c r="O14">
        <v>412</v>
      </c>
      <c r="P14" s="7">
        <f t="shared" ref="P14" si="65">O14/$B14</f>
        <v>2.2228936464088397E-3</v>
      </c>
      <c r="Q14" s="1">
        <v>2806</v>
      </c>
      <c r="R14" s="7">
        <f t="shared" ref="R14" si="66">Q14/$B14</f>
        <v>1.5139416436464088E-2</v>
      </c>
      <c r="S14" s="1">
        <v>157214</v>
      </c>
      <c r="T14" s="7">
        <f t="shared" ref="T14" si="67">S14/$B14</f>
        <v>0.84822815953038677</v>
      </c>
    </row>
    <row r="15" spans="1:20" x14ac:dyDescent="0.25">
      <c r="A15" t="s">
        <v>14</v>
      </c>
      <c r="B15" s="1">
        <v>243222</v>
      </c>
      <c r="C15" s="4">
        <v>22928710.399999999</v>
      </c>
      <c r="D15" s="7">
        <f t="shared" si="0"/>
        <v>1.0607748789918861E-2</v>
      </c>
      <c r="E15" s="1">
        <v>1936</v>
      </c>
      <c r="F15" s="7">
        <f t="shared" si="1"/>
        <v>7.9598062675251425E-3</v>
      </c>
      <c r="G15">
        <v>6</v>
      </c>
      <c r="H15" s="7">
        <f t="shared" si="1"/>
        <v>2.4668821077040727E-5</v>
      </c>
      <c r="I15" s="1">
        <v>4212</v>
      </c>
      <c r="J15" s="7">
        <f t="shared" ref="J15" si="68">I15/$B15</f>
        <v>1.7317512396082591E-2</v>
      </c>
      <c r="K15">
        <v>3</v>
      </c>
      <c r="L15" s="7">
        <f t="shared" ref="L15" si="69">K15/$B15</f>
        <v>1.2334410538520364E-5</v>
      </c>
      <c r="M15">
        <v>6</v>
      </c>
      <c r="N15" s="7">
        <f t="shared" ref="N15" si="70">M15/$B15</f>
        <v>2.4668821077040727E-5</v>
      </c>
      <c r="O15">
        <v>147</v>
      </c>
      <c r="P15" s="7">
        <f t="shared" ref="P15" si="71">O15/$B15</f>
        <v>6.0438611638749789E-4</v>
      </c>
      <c r="Q15" s="1">
        <v>8071</v>
      </c>
      <c r="R15" s="7">
        <f t="shared" ref="R15" si="72">Q15/$B15</f>
        <v>3.3183675818799288E-2</v>
      </c>
      <c r="S15" s="1">
        <v>228841</v>
      </c>
      <c r="T15" s="7">
        <f t="shared" ref="T15" si="73">S15/$B15</f>
        <v>0.9408729473485129</v>
      </c>
    </row>
    <row r="16" spans="1:20" x14ac:dyDescent="0.25">
      <c r="A16" t="s">
        <v>15</v>
      </c>
      <c r="B16" s="1">
        <v>3188785</v>
      </c>
      <c r="C16" s="4">
        <v>35748563.200000003</v>
      </c>
      <c r="D16" s="7">
        <f t="shared" si="0"/>
        <v>8.9200368198294466E-2</v>
      </c>
      <c r="E16" s="1">
        <v>18045</v>
      </c>
      <c r="F16" s="7">
        <f t="shared" si="1"/>
        <v>5.6588951591280065E-3</v>
      </c>
      <c r="G16">
        <v>70</v>
      </c>
      <c r="H16" s="7">
        <f t="shared" si="1"/>
        <v>2.195193467104242E-5</v>
      </c>
      <c r="I16" s="1">
        <v>38319</v>
      </c>
      <c r="J16" s="7">
        <f t="shared" ref="J16" si="74">I16/$B16</f>
        <v>1.2016802637995349E-2</v>
      </c>
      <c r="K16">
        <v>45</v>
      </c>
      <c r="L16" s="7">
        <f t="shared" ref="L16" si="75">K16/$B16</f>
        <v>1.4111958002812984E-5</v>
      </c>
      <c r="M16">
        <v>719</v>
      </c>
      <c r="N16" s="7">
        <f t="shared" ref="N16" si="76">M16/$B16</f>
        <v>2.2547772897827856E-4</v>
      </c>
      <c r="O16">
        <v>457</v>
      </c>
      <c r="P16" s="7">
        <f t="shared" ref="P16" si="77">O16/$B16</f>
        <v>1.4331477349523408E-4</v>
      </c>
      <c r="Q16" s="1">
        <v>14243</v>
      </c>
      <c r="R16" s="7">
        <f t="shared" ref="R16" si="78">Q16/$B16</f>
        <v>4.466591507423674E-3</v>
      </c>
      <c r="S16" s="1">
        <v>3116887</v>
      </c>
      <c r="T16" s="7">
        <f t="shared" ref="T16" si="79">S16/$B16</f>
        <v>0.9774528543003056</v>
      </c>
    </row>
    <row r="17" spans="1:20" x14ac:dyDescent="0.25">
      <c r="A17" t="s">
        <v>16</v>
      </c>
      <c r="B17" s="1">
        <v>530087</v>
      </c>
      <c r="C17" s="4">
        <v>52325580.799999997</v>
      </c>
      <c r="D17" s="7">
        <f t="shared" si="0"/>
        <v>1.0130551670818722E-2</v>
      </c>
      <c r="E17" s="1">
        <v>2572</v>
      </c>
      <c r="F17" s="7">
        <f t="shared" si="1"/>
        <v>4.852033722766263E-3</v>
      </c>
      <c r="G17">
        <v>19</v>
      </c>
      <c r="H17" s="7">
        <f t="shared" si="1"/>
        <v>3.5843172913125579E-5</v>
      </c>
      <c r="I17" s="1">
        <v>25652</v>
      </c>
      <c r="J17" s="7">
        <f t="shared" ref="J17" si="80">I17/$B17</f>
        <v>4.8392056398289335E-2</v>
      </c>
      <c r="K17">
        <v>516</v>
      </c>
      <c r="L17" s="7">
        <f t="shared" ref="L17" si="81">K17/$B17</f>
        <v>9.7342511700909478E-4</v>
      </c>
      <c r="M17">
        <v>364</v>
      </c>
      <c r="N17" s="7">
        <f t="shared" ref="N17" si="82">M17/$B17</f>
        <v>6.8667973370409004E-4</v>
      </c>
      <c r="O17">
        <v>33</v>
      </c>
      <c r="P17" s="7">
        <f t="shared" ref="P17" si="83">O17/$B17</f>
        <v>6.2253931901744427E-5</v>
      </c>
      <c r="Q17">
        <v>931</v>
      </c>
      <c r="R17" s="7">
        <f t="shared" ref="R17" si="84">Q17/$B17</f>
        <v>1.7563154727431535E-3</v>
      </c>
      <c r="S17" s="1">
        <v>500000</v>
      </c>
      <c r="T17" s="7">
        <f t="shared" ref="T17" si="85">S17/$B17</f>
        <v>0.94324139245067318</v>
      </c>
    </row>
    <row r="18" spans="1:20" x14ac:dyDescent="0.25">
      <c r="A18" t="s">
        <v>17</v>
      </c>
      <c r="B18" s="1">
        <v>3052</v>
      </c>
      <c r="C18" s="4">
        <v>25271257.600000001</v>
      </c>
      <c r="D18" s="7">
        <f t="shared" si="0"/>
        <v>1.2076961298514879E-4</v>
      </c>
      <c r="E18">
        <v>137</v>
      </c>
      <c r="F18" s="7">
        <f t="shared" si="1"/>
        <v>4.4888597640891217E-2</v>
      </c>
      <c r="G18">
        <v>0</v>
      </c>
      <c r="H18" s="7">
        <f t="shared" si="1"/>
        <v>0</v>
      </c>
      <c r="I18" s="1">
        <v>1131</v>
      </c>
      <c r="J18" s="7">
        <f t="shared" ref="J18" si="86">I18/$B18</f>
        <v>0.37057667103538661</v>
      </c>
      <c r="K18">
        <v>2</v>
      </c>
      <c r="L18" s="7">
        <f t="shared" ref="L18" si="87">K18/$B18</f>
        <v>6.5530799475753605E-4</v>
      </c>
      <c r="M18">
        <v>0</v>
      </c>
      <c r="N18" s="7">
        <f t="shared" ref="N18" si="88">M18/$B18</f>
        <v>0</v>
      </c>
      <c r="O18">
        <v>63</v>
      </c>
      <c r="P18" s="7">
        <f t="shared" ref="P18" si="89">O18/$B18</f>
        <v>2.0642201834862386E-2</v>
      </c>
      <c r="Q18" s="1">
        <v>1239</v>
      </c>
      <c r="R18" s="7">
        <f t="shared" ref="R18" si="90">Q18/$B18</f>
        <v>0.40596330275229359</v>
      </c>
      <c r="S18">
        <v>480</v>
      </c>
      <c r="T18" s="7">
        <f t="shared" ref="T18" si="91">S18/$B18</f>
        <v>0.15727391874180865</v>
      </c>
    </row>
    <row r="19" spans="1:20" x14ac:dyDescent="0.25">
      <c r="A19" t="s">
        <v>18</v>
      </c>
      <c r="B19" s="1">
        <v>1599</v>
      </c>
      <c r="C19" s="4">
        <v>27650496</v>
      </c>
      <c r="D19" s="7">
        <f t="shared" si="0"/>
        <v>5.7828980717018604E-5</v>
      </c>
      <c r="E19">
        <v>20</v>
      </c>
      <c r="F19" s="7">
        <f t="shared" si="1"/>
        <v>1.2507817385866166E-2</v>
      </c>
      <c r="G19">
        <v>43</v>
      </c>
      <c r="H19" s="7">
        <f t="shared" si="1"/>
        <v>2.6891807379612259E-2</v>
      </c>
      <c r="I19">
        <v>165</v>
      </c>
      <c r="J19" s="7">
        <f t="shared" ref="J19" si="92">I19/$B19</f>
        <v>0.10318949343339587</v>
      </c>
      <c r="K19" s="1">
        <v>0</v>
      </c>
      <c r="L19" s="7">
        <f t="shared" ref="L19" si="93">K19/$B19</f>
        <v>0</v>
      </c>
      <c r="M19">
        <v>0</v>
      </c>
      <c r="N19" s="7">
        <f t="shared" ref="N19" si="94">M19/$B19</f>
        <v>0</v>
      </c>
      <c r="O19">
        <v>30</v>
      </c>
      <c r="P19" s="7">
        <f t="shared" ref="P19" si="95">O19/$B19</f>
        <v>1.8761726078799251E-2</v>
      </c>
      <c r="Q19" s="1">
        <v>1341</v>
      </c>
      <c r="R19" s="7">
        <f t="shared" ref="R19" si="96">Q19/$B19</f>
        <v>0.83864915572232646</v>
      </c>
      <c r="S19" s="1">
        <v>0</v>
      </c>
      <c r="T19" s="7">
        <f t="shared" ref="T19" si="97">S19/$B19</f>
        <v>0</v>
      </c>
    </row>
    <row r="20" spans="1:20" x14ac:dyDescent="0.25">
      <c r="A20" t="s">
        <v>19</v>
      </c>
      <c r="B20" s="1">
        <v>82762</v>
      </c>
      <c r="C20" s="4">
        <v>19739468.800000001</v>
      </c>
      <c r="D20" s="7">
        <f t="shared" si="0"/>
        <v>4.1927166753342416E-3</v>
      </c>
      <c r="E20">
        <v>152</v>
      </c>
      <c r="F20" s="7">
        <f t="shared" si="1"/>
        <v>1.836591672506706E-3</v>
      </c>
      <c r="G20">
        <v>764</v>
      </c>
      <c r="H20" s="7">
        <f t="shared" si="1"/>
        <v>9.2312897223363385E-3</v>
      </c>
      <c r="I20" s="1">
        <v>2229</v>
      </c>
      <c r="J20" s="7">
        <f t="shared" ref="J20" si="98">I20/$B20</f>
        <v>2.6932650250114785E-2</v>
      </c>
      <c r="K20">
        <v>111</v>
      </c>
      <c r="L20" s="7">
        <f t="shared" ref="L20" si="99">K20/$B20</f>
        <v>1.3411952345279234E-3</v>
      </c>
      <c r="M20">
        <v>23</v>
      </c>
      <c r="N20" s="7">
        <f t="shared" ref="N20" si="100">M20/$B20</f>
        <v>2.7790531886614627E-4</v>
      </c>
      <c r="O20">
        <v>522</v>
      </c>
      <c r="P20" s="7">
        <f t="shared" ref="P20" si="101">O20/$B20</f>
        <v>6.3072424542664511E-3</v>
      </c>
      <c r="Q20" s="1">
        <v>7273</v>
      </c>
      <c r="R20" s="7">
        <f t="shared" ref="R20" si="102">Q20/$B20</f>
        <v>8.7878494961455736E-2</v>
      </c>
      <c r="S20" s="1">
        <v>71688</v>
      </c>
      <c r="T20" s="7">
        <f t="shared" ref="T20" si="103">S20/$B20</f>
        <v>0.86619463038592592</v>
      </c>
    </row>
    <row r="21" spans="1:20" x14ac:dyDescent="0.25">
      <c r="A21" t="s">
        <v>20</v>
      </c>
      <c r="B21" s="1">
        <v>13251</v>
      </c>
      <c r="C21" s="4">
        <v>6212633.5999999996</v>
      </c>
      <c r="D21" s="7">
        <f t="shared" si="0"/>
        <v>2.1329118781445605E-3</v>
      </c>
      <c r="E21">
        <v>975</v>
      </c>
      <c r="F21" s="7">
        <f t="shared" si="1"/>
        <v>7.3579352501697989E-2</v>
      </c>
      <c r="G21">
        <v>55</v>
      </c>
      <c r="H21" s="7">
        <f t="shared" si="1"/>
        <v>4.1506301411214251E-3</v>
      </c>
      <c r="I21" s="1">
        <v>2649</v>
      </c>
      <c r="J21" s="7">
        <f t="shared" ref="J21" si="104">I21/$B21</f>
        <v>0.199909440796921</v>
      </c>
      <c r="K21">
        <v>14</v>
      </c>
      <c r="L21" s="7">
        <f t="shared" ref="L21" si="105">K21/$B21</f>
        <v>1.0565240359218173E-3</v>
      </c>
      <c r="M21">
        <v>0</v>
      </c>
      <c r="N21" s="7">
        <f t="shared" ref="N21" si="106">M21/$B21</f>
        <v>0</v>
      </c>
      <c r="O21">
        <v>744</v>
      </c>
      <c r="P21" s="7">
        <f t="shared" ref="P21" si="107">O21/$B21</f>
        <v>5.6146705908988001E-2</v>
      </c>
      <c r="Q21" s="1">
        <v>2212</v>
      </c>
      <c r="R21" s="7">
        <f t="shared" ref="R21" si="108">Q21/$B21</f>
        <v>0.16693079767564711</v>
      </c>
      <c r="S21" s="1">
        <v>6602</v>
      </c>
      <c r="T21" s="7">
        <f t="shared" ref="T21" si="109">S21/$B21</f>
        <v>0.49822654893970264</v>
      </c>
    </row>
    <row r="22" spans="1:20" x14ac:dyDescent="0.25">
      <c r="A22" t="s">
        <v>21</v>
      </c>
      <c r="B22" s="1">
        <v>85824</v>
      </c>
      <c r="C22" s="4">
        <v>4992038.4000000004</v>
      </c>
      <c r="D22" s="7">
        <f t="shared" si="0"/>
        <v>1.719217544480427E-2</v>
      </c>
      <c r="E22">
        <v>5</v>
      </c>
      <c r="F22" s="7">
        <f t="shared" si="1"/>
        <v>5.8258762117822522E-5</v>
      </c>
      <c r="G22">
        <v>332</v>
      </c>
      <c r="H22" s="7">
        <f t="shared" si="1"/>
        <v>3.8683818046234154E-3</v>
      </c>
      <c r="I22">
        <v>151</v>
      </c>
      <c r="J22" s="7">
        <f t="shared" ref="J22" si="110">I22/$B22</f>
        <v>1.7594146159582401E-3</v>
      </c>
      <c r="K22">
        <v>157</v>
      </c>
      <c r="L22" s="7">
        <f t="shared" ref="L22" si="111">K22/$B22</f>
        <v>1.8293251304996271E-3</v>
      </c>
      <c r="M22">
        <v>4</v>
      </c>
      <c r="N22" s="7">
        <f t="shared" ref="N22" si="112">M22/$B22</f>
        <v>4.6607009694258013E-5</v>
      </c>
      <c r="O22" s="1">
        <v>1332</v>
      </c>
      <c r="P22" s="7">
        <f t="shared" ref="P22" si="113">O22/$B22</f>
        <v>1.552013422818792E-2</v>
      </c>
      <c r="Q22">
        <v>905</v>
      </c>
      <c r="R22" s="7">
        <f t="shared" ref="R22" si="114">Q22/$B22</f>
        <v>1.0544835943325876E-2</v>
      </c>
      <c r="S22" s="1">
        <v>82938</v>
      </c>
      <c r="T22" s="7">
        <f t="shared" ref="T22" si="115">S22/$B22</f>
        <v>0.96637304250559286</v>
      </c>
    </row>
    <row r="23" spans="1:20" x14ac:dyDescent="0.25">
      <c r="A23" t="s">
        <v>22</v>
      </c>
      <c r="B23" s="1">
        <v>537388</v>
      </c>
      <c r="C23" s="4">
        <v>36184896</v>
      </c>
      <c r="D23" s="7">
        <f t="shared" si="0"/>
        <v>1.4851168841275653E-2</v>
      </c>
      <c r="E23" s="1">
        <v>21095</v>
      </c>
      <c r="F23" s="7">
        <f t="shared" si="1"/>
        <v>3.9254691210075403E-2</v>
      </c>
      <c r="G23">
        <v>804</v>
      </c>
      <c r="H23" s="7">
        <f t="shared" si="1"/>
        <v>1.4961257043328098E-3</v>
      </c>
      <c r="I23" s="1">
        <v>27374</v>
      </c>
      <c r="J23" s="7">
        <f t="shared" ref="J23" si="116">I23/$B23</f>
        <v>5.0938986356226783E-2</v>
      </c>
      <c r="K23">
        <v>23</v>
      </c>
      <c r="L23" s="7">
        <f t="shared" ref="L23" si="117">K23/$B23</f>
        <v>4.2799615919968437E-5</v>
      </c>
      <c r="M23">
        <v>24</v>
      </c>
      <c r="N23" s="7">
        <f t="shared" ref="N23" si="118">M23/$B23</f>
        <v>4.4660468786054025E-5</v>
      </c>
      <c r="O23">
        <v>645</v>
      </c>
      <c r="P23" s="7">
        <f t="shared" ref="P23" si="119">O23/$B23</f>
        <v>1.2002500986252019E-3</v>
      </c>
      <c r="Q23" s="1">
        <v>6772</v>
      </c>
      <c r="R23" s="7">
        <f t="shared" ref="R23" si="120">Q23/$B23</f>
        <v>1.2601695609131576E-2</v>
      </c>
      <c r="S23" s="1">
        <v>480651</v>
      </c>
      <c r="T23" s="7">
        <f t="shared" ref="T23" si="121">S23/$B23</f>
        <v>0.89442079093690219</v>
      </c>
    </row>
    <row r="24" spans="1:20" x14ac:dyDescent="0.25">
      <c r="A24" t="s">
        <v>23</v>
      </c>
      <c r="B24" s="1">
        <v>391613</v>
      </c>
      <c r="C24" s="4">
        <v>50961113.600000001</v>
      </c>
      <c r="D24" s="7">
        <f t="shared" si="0"/>
        <v>7.6845455747654619E-3</v>
      </c>
      <c r="E24" s="1">
        <v>21778</v>
      </c>
      <c r="F24" s="7">
        <f t="shared" si="1"/>
        <v>5.5611024148840817E-2</v>
      </c>
      <c r="G24">
        <v>139</v>
      </c>
      <c r="H24" s="7">
        <f t="shared" si="1"/>
        <v>3.5494225166171704E-4</v>
      </c>
      <c r="I24" s="1">
        <v>53630</v>
      </c>
      <c r="J24" s="7">
        <f t="shared" ref="J24" si="122">I24/$B24</f>
        <v>0.13694642414833011</v>
      </c>
      <c r="K24">
        <v>5</v>
      </c>
      <c r="L24" s="7">
        <f t="shared" ref="L24" si="123">K24/$B24</f>
        <v>1.2767706894306369E-5</v>
      </c>
      <c r="M24" s="1">
        <v>1946</v>
      </c>
      <c r="N24" s="7">
        <f t="shared" ref="N24" si="124">M24/$B24</f>
        <v>4.9691915232640384E-3</v>
      </c>
      <c r="O24" s="1">
        <v>1536</v>
      </c>
      <c r="P24" s="7">
        <f t="shared" ref="P24" si="125">O24/$B24</f>
        <v>3.9222395579309169E-3</v>
      </c>
      <c r="Q24" s="1">
        <v>24014</v>
      </c>
      <c r="R24" s="7">
        <f t="shared" ref="R24" si="126">Q24/$B24</f>
        <v>6.1320742671974626E-2</v>
      </c>
      <c r="S24" s="1">
        <v>288565</v>
      </c>
      <c r="T24" s="7">
        <f t="shared" ref="T24" si="127">S24/$B24</f>
        <v>0.73686266799110345</v>
      </c>
    </row>
    <row r="25" spans="1:20" x14ac:dyDescent="0.25">
      <c r="A25" t="s">
        <v>24</v>
      </c>
      <c r="B25" s="1">
        <v>1094</v>
      </c>
      <c r="C25" s="4">
        <v>30030892.800000001</v>
      </c>
      <c r="D25" s="7">
        <f t="shared" si="0"/>
        <v>3.6429153381680349E-5</v>
      </c>
      <c r="E25">
        <v>0</v>
      </c>
      <c r="F25" s="7">
        <f t="shared" si="1"/>
        <v>0</v>
      </c>
      <c r="G25">
        <v>126</v>
      </c>
      <c r="H25" s="7">
        <f t="shared" si="1"/>
        <v>0.11517367458866545</v>
      </c>
      <c r="I25">
        <v>218</v>
      </c>
      <c r="J25" s="7">
        <f t="shared" ref="J25" si="128">I25/$B25</f>
        <v>0.19926873857404023</v>
      </c>
      <c r="K25">
        <v>1</v>
      </c>
      <c r="L25" s="7">
        <f t="shared" ref="L25" si="129">K25/$B25</f>
        <v>9.1407678244972577E-4</v>
      </c>
      <c r="M25">
        <v>0</v>
      </c>
      <c r="N25" s="7">
        <f t="shared" ref="N25" si="130">M25/$B25</f>
        <v>0</v>
      </c>
      <c r="O25">
        <v>18</v>
      </c>
      <c r="P25" s="7">
        <f t="shared" ref="P25" si="131">O25/$B25</f>
        <v>1.6453382084095063E-2</v>
      </c>
      <c r="Q25">
        <v>731</v>
      </c>
      <c r="R25" s="7">
        <f t="shared" ref="R25" si="132">Q25/$B25</f>
        <v>0.6681901279707495</v>
      </c>
      <c r="S25" s="1">
        <v>0</v>
      </c>
      <c r="T25" s="7">
        <f t="shared" ref="T25" si="133">S25/$B25</f>
        <v>0</v>
      </c>
    </row>
    <row r="26" spans="1:20" x14ac:dyDescent="0.25">
      <c r="A26" t="s">
        <v>25</v>
      </c>
      <c r="B26" s="1">
        <v>663178</v>
      </c>
      <c r="C26" s="4">
        <v>43994572.799999997</v>
      </c>
      <c r="D26" s="7">
        <f t="shared" si="0"/>
        <v>1.5074086592789918E-2</v>
      </c>
      <c r="E26" s="1">
        <v>8624</v>
      </c>
      <c r="F26" s="7">
        <f t="shared" si="1"/>
        <v>1.3004050194668701E-2</v>
      </c>
      <c r="G26">
        <v>22</v>
      </c>
      <c r="H26" s="7">
        <f t="shared" si="1"/>
        <v>3.3173597435379342E-5</v>
      </c>
      <c r="I26" s="1">
        <v>9149</v>
      </c>
      <c r="J26" s="7">
        <f t="shared" ref="J26" si="134">I26/$B26</f>
        <v>1.3795692860740253E-2</v>
      </c>
      <c r="K26" s="1">
        <v>14087</v>
      </c>
      <c r="L26" s="7">
        <f t="shared" ref="L26" si="135">K26/$B26</f>
        <v>2.1241657594190399E-2</v>
      </c>
      <c r="M26">
        <v>52</v>
      </c>
      <c r="N26" s="7">
        <f t="shared" ref="N26" si="136">M26/$B26</f>
        <v>7.8410321210896616E-5</v>
      </c>
      <c r="O26">
        <v>241</v>
      </c>
      <c r="P26" s="7">
        <f t="shared" ref="P26" si="137">O26/$B26</f>
        <v>3.6340168099665551E-4</v>
      </c>
      <c r="Q26" s="1">
        <v>2037</v>
      </c>
      <c r="R26" s="7">
        <f t="shared" ref="R26" si="138">Q26/$B26</f>
        <v>3.0715735443576234E-3</v>
      </c>
      <c r="S26" s="1">
        <v>628966</v>
      </c>
      <c r="T26" s="7">
        <f t="shared" ref="T26" si="139">S26/$B26</f>
        <v>0.94841204020640013</v>
      </c>
    </row>
    <row r="27" spans="1:20" x14ac:dyDescent="0.25">
      <c r="A27" t="s">
        <v>26</v>
      </c>
      <c r="B27" s="1">
        <v>210498</v>
      </c>
      <c r="C27" s="4">
        <v>93149312</v>
      </c>
      <c r="D27" s="7">
        <f t="shared" si="0"/>
        <v>2.259791247840886E-3</v>
      </c>
      <c r="E27" s="1">
        <v>6205</v>
      </c>
      <c r="F27" s="7">
        <f t="shared" si="1"/>
        <v>2.9477714752634228E-2</v>
      </c>
      <c r="G27">
        <v>103</v>
      </c>
      <c r="H27" s="7">
        <f t="shared" si="1"/>
        <v>4.8931581297684539E-4</v>
      </c>
      <c r="I27" s="1">
        <v>66165</v>
      </c>
      <c r="J27" s="7">
        <f t="shared" ref="J27" si="140">I27/$B27</f>
        <v>0.3143260268506114</v>
      </c>
      <c r="K27">
        <v>20</v>
      </c>
      <c r="L27" s="7">
        <f t="shared" ref="L27" si="141">K27/$B27</f>
        <v>9.5012779218804923E-5</v>
      </c>
      <c r="M27" s="1">
        <v>2851</v>
      </c>
      <c r="N27" s="7">
        <f t="shared" ref="N27" si="142">M27/$B27</f>
        <v>1.3544071677640643E-2</v>
      </c>
      <c r="O27">
        <v>482</v>
      </c>
      <c r="P27" s="7">
        <f t="shared" ref="P27" si="143">O27/$B27</f>
        <v>2.2898079791731987E-3</v>
      </c>
      <c r="Q27" s="1">
        <v>3009</v>
      </c>
      <c r="R27" s="7">
        <f t="shared" ref="R27" si="144">Q27/$B27</f>
        <v>1.4294672633469202E-2</v>
      </c>
      <c r="S27" s="1">
        <v>131663</v>
      </c>
      <c r="T27" s="7">
        <f t="shared" ref="T27" si="145">S27/$B27</f>
        <v>0.62548337751427563</v>
      </c>
    </row>
    <row r="28" spans="1:20" x14ac:dyDescent="0.25">
      <c r="A28" t="s">
        <v>27</v>
      </c>
      <c r="B28" s="1">
        <v>3423091</v>
      </c>
      <c r="C28" s="4">
        <v>49167468.799999997</v>
      </c>
      <c r="D28" s="7">
        <f t="shared" si="0"/>
        <v>6.9621053992513032E-2</v>
      </c>
      <c r="E28" s="1">
        <v>9833</v>
      </c>
      <c r="F28" s="7">
        <f t="shared" si="1"/>
        <v>2.8725499847944446E-3</v>
      </c>
      <c r="G28">
        <v>12</v>
      </c>
      <c r="H28" s="7">
        <f t="shared" si="1"/>
        <v>3.5056035612258042E-6</v>
      </c>
      <c r="I28" s="1">
        <v>44725</v>
      </c>
      <c r="J28" s="7">
        <f t="shared" ref="J28" si="146">I28/$B28</f>
        <v>1.3065676606318676E-2</v>
      </c>
      <c r="K28">
        <v>2</v>
      </c>
      <c r="L28" s="7">
        <f t="shared" ref="L28" si="147">K28/$B28</f>
        <v>5.8426726020430074E-7</v>
      </c>
      <c r="M28" s="1">
        <v>1277</v>
      </c>
      <c r="N28" s="7">
        <f t="shared" ref="N28" si="148">M28/$B28</f>
        <v>3.73054645640446E-4</v>
      </c>
      <c r="O28">
        <v>195</v>
      </c>
      <c r="P28" s="7">
        <f t="shared" ref="P28" si="149">O28/$B28</f>
        <v>5.6966057869919322E-5</v>
      </c>
      <c r="Q28" s="1">
        <v>4093</v>
      </c>
      <c r="R28" s="7">
        <f t="shared" ref="R28" si="150">Q28/$B28</f>
        <v>1.1957029480081014E-3</v>
      </c>
      <c r="S28" s="1">
        <v>3362954</v>
      </c>
      <c r="T28" s="7">
        <f t="shared" ref="T28" si="151">S28/$B28</f>
        <v>0.98243195988654697</v>
      </c>
    </row>
    <row r="29" spans="1:20" x14ac:dyDescent="0.25">
      <c r="A29" t="s">
        <v>28</v>
      </c>
      <c r="B29" s="1">
        <v>4680</v>
      </c>
      <c r="C29" s="4">
        <v>70259955.200000003</v>
      </c>
      <c r="D29" s="7">
        <f t="shared" si="0"/>
        <v>6.660977774150359E-5</v>
      </c>
      <c r="E29">
        <v>49</v>
      </c>
      <c r="F29" s="7">
        <f t="shared" si="1"/>
        <v>1.0470085470085469E-2</v>
      </c>
      <c r="G29">
        <v>80</v>
      </c>
      <c r="H29" s="7">
        <f t="shared" si="1"/>
        <v>1.7094017094017096E-2</v>
      </c>
      <c r="I29" s="1">
        <v>0</v>
      </c>
      <c r="J29" s="7">
        <f t="shared" ref="J29" si="152">I29/$B29</f>
        <v>0</v>
      </c>
      <c r="K29">
        <v>1</v>
      </c>
      <c r="L29" s="7">
        <f t="shared" ref="L29" si="153">K29/$B29</f>
        <v>2.1367521367521368E-4</v>
      </c>
      <c r="M29" s="1">
        <v>0</v>
      </c>
      <c r="N29" s="7">
        <f t="shared" ref="N29" si="154">M29/$B29</f>
        <v>0</v>
      </c>
      <c r="O29" s="1">
        <v>3561</v>
      </c>
      <c r="P29" s="7">
        <f t="shared" ref="P29" si="155">O29/$B29</f>
        <v>0.76089743589743586</v>
      </c>
      <c r="Q29">
        <v>797</v>
      </c>
      <c r="R29" s="7">
        <f t="shared" ref="R29" si="156">Q29/$B29</f>
        <v>0.1702991452991453</v>
      </c>
      <c r="S29">
        <v>192</v>
      </c>
      <c r="T29" s="7">
        <f t="shared" ref="T29" si="157">S29/$B29</f>
        <v>4.1025641025641026E-2</v>
      </c>
    </row>
    <row r="30" spans="1:20" x14ac:dyDescent="0.25">
      <c r="A30" t="s">
        <v>29</v>
      </c>
      <c r="B30" s="1">
        <v>212012</v>
      </c>
      <c r="C30" s="4">
        <v>5729696</v>
      </c>
      <c r="D30" s="7">
        <f t="shared" si="0"/>
        <v>3.7002312164554629E-2</v>
      </c>
      <c r="E30">
        <v>0</v>
      </c>
      <c r="F30" s="7">
        <f t="shared" si="1"/>
        <v>0</v>
      </c>
      <c r="G30">
        <v>349</v>
      </c>
      <c r="H30" s="7">
        <f t="shared" si="1"/>
        <v>1.64613323774126E-3</v>
      </c>
      <c r="I30">
        <v>5</v>
      </c>
      <c r="J30" s="7">
        <f t="shared" ref="J30" si="158">I30/$B30</f>
        <v>2.3583570741278797E-5</v>
      </c>
      <c r="K30">
        <v>6</v>
      </c>
      <c r="L30" s="7">
        <f t="shared" ref="L30" si="159">K30/$B30</f>
        <v>2.8300284889534554E-5</v>
      </c>
      <c r="M30" s="1">
        <v>0</v>
      </c>
      <c r="N30" s="7">
        <f t="shared" ref="N30" si="160">M30/$B30</f>
        <v>0</v>
      </c>
      <c r="O30">
        <v>329</v>
      </c>
      <c r="P30" s="7">
        <f t="shared" ref="P30" si="161">O30/$B30</f>
        <v>1.5517989547761447E-3</v>
      </c>
      <c r="Q30" s="1">
        <v>1042</v>
      </c>
      <c r="R30" s="7">
        <f t="shared" ref="R30" si="162">Q30/$B30</f>
        <v>4.9148161424825013E-3</v>
      </c>
      <c r="S30" s="1">
        <v>210281</v>
      </c>
      <c r="T30" s="7">
        <f t="shared" ref="T30" si="163">S30/$B30</f>
        <v>0.99183536780936932</v>
      </c>
    </row>
    <row r="31" spans="1:20" x14ac:dyDescent="0.25">
      <c r="A31" t="s">
        <v>30</v>
      </c>
      <c r="B31" s="1">
        <v>28115</v>
      </c>
      <c r="C31" s="4">
        <v>4706700.8</v>
      </c>
      <c r="D31" s="7">
        <f t="shared" si="0"/>
        <v>5.9733986065143557E-3</v>
      </c>
      <c r="E31">
        <v>109</v>
      </c>
      <c r="F31" s="7">
        <f t="shared" si="1"/>
        <v>3.876934020985239E-3</v>
      </c>
      <c r="G31">
        <v>199</v>
      </c>
      <c r="H31" s="7">
        <f t="shared" si="1"/>
        <v>7.0780722034501156E-3</v>
      </c>
      <c r="I31">
        <v>317</v>
      </c>
      <c r="J31" s="7">
        <f t="shared" ref="J31" si="164">I31/$B31</f>
        <v>1.1275120042681842E-2</v>
      </c>
      <c r="K31">
        <v>35</v>
      </c>
      <c r="L31" s="7">
        <f t="shared" ref="L31" si="165">K31/$B31</f>
        <v>1.2448870709585631E-3</v>
      </c>
      <c r="M31">
        <v>4</v>
      </c>
      <c r="N31" s="7">
        <f t="shared" ref="N31" si="166">M31/$B31</f>
        <v>1.4227280810955007E-4</v>
      </c>
      <c r="O31">
        <v>513</v>
      </c>
      <c r="P31" s="7">
        <f t="shared" ref="P31" si="167">O31/$B31</f>
        <v>1.8246487640049797E-2</v>
      </c>
      <c r="Q31" s="1">
        <v>1308</v>
      </c>
      <c r="R31" s="7">
        <f t="shared" ref="R31" si="168">Q31/$B31</f>
        <v>4.6523208251822872E-2</v>
      </c>
      <c r="S31" s="1">
        <v>25630</v>
      </c>
      <c r="T31" s="7">
        <f t="shared" ref="T31" si="169">S31/$B31</f>
        <v>0.91161301796194205</v>
      </c>
    </row>
    <row r="32" spans="1:20" x14ac:dyDescent="0.25">
      <c r="A32" t="s">
        <v>31</v>
      </c>
      <c r="B32" s="1">
        <v>20066</v>
      </c>
      <c r="C32" s="4">
        <v>77630816</v>
      </c>
      <c r="D32" s="7">
        <f t="shared" si="0"/>
        <v>2.5847982842277481E-4</v>
      </c>
      <c r="E32">
        <v>16</v>
      </c>
      <c r="F32" s="7">
        <f t="shared" si="1"/>
        <v>7.9736868334496158E-4</v>
      </c>
      <c r="G32">
        <v>452</v>
      </c>
      <c r="H32" s="7">
        <f t="shared" si="1"/>
        <v>2.2525665304495165E-2</v>
      </c>
      <c r="I32" s="1">
        <v>13086</v>
      </c>
      <c r="J32" s="7">
        <f t="shared" ref="J32" si="170">I32/$B32</f>
        <v>0.65214791189076049</v>
      </c>
      <c r="K32">
        <v>39</v>
      </c>
      <c r="L32" s="7">
        <f t="shared" ref="L32" si="171">K32/$B32</f>
        <v>1.9435861656533439E-3</v>
      </c>
      <c r="M32" s="1">
        <v>0</v>
      </c>
      <c r="N32" s="7">
        <f t="shared" ref="N32" si="172">M32/$B32</f>
        <v>0</v>
      </c>
      <c r="O32">
        <v>174</v>
      </c>
      <c r="P32" s="7">
        <f t="shared" ref="P32" si="173">O32/$B32</f>
        <v>8.6713844313764579E-3</v>
      </c>
      <c r="Q32" s="1">
        <v>5274</v>
      </c>
      <c r="R32" s="7">
        <f t="shared" ref="R32" si="174">Q32/$B32</f>
        <v>0.26283265224758295</v>
      </c>
      <c r="S32" s="1">
        <v>1025</v>
      </c>
      <c r="T32" s="7">
        <f t="shared" ref="T32" si="175">S32/$B32</f>
        <v>5.1081431276786604E-2</v>
      </c>
    </row>
    <row r="33" spans="1:20" x14ac:dyDescent="0.25">
      <c r="A33" t="s">
        <v>32</v>
      </c>
      <c r="B33" s="1">
        <v>248557</v>
      </c>
      <c r="C33" s="4">
        <v>30160896</v>
      </c>
      <c r="D33" s="7">
        <f t="shared" si="0"/>
        <v>8.2410350143444014E-3</v>
      </c>
      <c r="E33" s="1">
        <v>9243</v>
      </c>
      <c r="F33" s="7">
        <f t="shared" si="1"/>
        <v>3.7186641293546346E-2</v>
      </c>
      <c r="G33" s="1">
        <v>1341</v>
      </c>
      <c r="H33" s="7">
        <f t="shared" si="1"/>
        <v>5.3951407524229856E-3</v>
      </c>
      <c r="I33" s="1">
        <v>38899</v>
      </c>
      <c r="J33" s="7">
        <f t="shared" ref="J33" si="176">I33/$B33</f>
        <v>0.1564993140406426</v>
      </c>
      <c r="K33">
        <v>176</v>
      </c>
      <c r="L33" s="7">
        <f t="shared" ref="L33" si="177">K33/$B33</f>
        <v>7.0808707861778181E-4</v>
      </c>
      <c r="M33">
        <v>460</v>
      </c>
      <c r="N33" s="7">
        <f t="shared" ref="N33" si="178">M33/$B33</f>
        <v>1.8506821372964752E-3</v>
      </c>
      <c r="O33" s="1">
        <v>2322</v>
      </c>
      <c r="P33" s="7">
        <f t="shared" ref="P33" si="179">O33/$B33</f>
        <v>9.3419215713095981E-3</v>
      </c>
      <c r="Q33" s="1">
        <v>36703</v>
      </c>
      <c r="R33" s="7">
        <f t="shared" ref="R33" si="180">Q33/$B33</f>
        <v>0.14766431844607072</v>
      </c>
      <c r="S33" s="1">
        <v>159413</v>
      </c>
      <c r="T33" s="7">
        <f t="shared" ref="T33" si="181">S33/$B33</f>
        <v>0.64135389468009352</v>
      </c>
    </row>
    <row r="34" spans="1:20" x14ac:dyDescent="0.25">
      <c r="A34" t="s">
        <v>33</v>
      </c>
      <c r="B34" s="1">
        <v>350427</v>
      </c>
      <c r="C34" s="4">
        <v>31115462.399999999</v>
      </c>
      <c r="D34" s="7">
        <f t="shared" ref="D34:D51" si="182">B34/C34</f>
        <v>1.1262149843545311E-2</v>
      </c>
      <c r="E34" s="1">
        <v>1781</v>
      </c>
      <c r="F34" s="7">
        <f t="shared" si="1"/>
        <v>5.0823709360294728E-3</v>
      </c>
      <c r="G34">
        <v>681</v>
      </c>
      <c r="H34" s="7">
        <f t="shared" si="1"/>
        <v>1.9433434067580408E-3</v>
      </c>
      <c r="I34" s="1">
        <v>4538</v>
      </c>
      <c r="J34" s="7">
        <f t="shared" ref="J34" si="183">I34/$B34</f>
        <v>1.2949915388939779E-2</v>
      </c>
      <c r="K34">
        <v>225</v>
      </c>
      <c r="L34" s="7">
        <f t="shared" ref="L34" si="184">K34/$B34</f>
        <v>6.420738128055201E-4</v>
      </c>
      <c r="M34">
        <v>70</v>
      </c>
      <c r="N34" s="7">
        <f t="shared" ref="N34" si="185">M34/$B34</f>
        <v>1.9975629731727292E-4</v>
      </c>
      <c r="O34" s="1">
        <v>4471</v>
      </c>
      <c r="P34" s="7">
        <f t="shared" ref="P34" si="186">O34/$B34</f>
        <v>1.2758720075793246E-2</v>
      </c>
      <c r="Q34" s="1">
        <v>2161</v>
      </c>
      <c r="R34" s="7">
        <f t="shared" ref="R34" si="187">Q34/$B34</f>
        <v>6.1667622643232396E-3</v>
      </c>
      <c r="S34" s="1">
        <v>336500</v>
      </c>
      <c r="T34" s="7">
        <f t="shared" ref="T34" si="188">S34/$B34</f>
        <v>0.96025705781803339</v>
      </c>
    </row>
    <row r="35" spans="1:20" x14ac:dyDescent="0.25">
      <c r="A35" t="s">
        <v>34</v>
      </c>
      <c r="B35" s="1">
        <v>89281</v>
      </c>
      <c r="C35" s="4">
        <v>44160512</v>
      </c>
      <c r="D35" s="7">
        <f t="shared" si="182"/>
        <v>2.021738334917856E-3</v>
      </c>
      <c r="E35" s="1">
        <v>9106</v>
      </c>
      <c r="F35" s="7">
        <f t="shared" si="1"/>
        <v>0.10199258520849901</v>
      </c>
      <c r="G35">
        <v>38</v>
      </c>
      <c r="H35" s="7">
        <f t="shared" si="1"/>
        <v>4.2562247286656737E-4</v>
      </c>
      <c r="I35" s="1">
        <v>57283</v>
      </c>
      <c r="J35" s="7">
        <f t="shared" ref="J35" si="189">I35/$B35</f>
        <v>0.64160347666356787</v>
      </c>
      <c r="K35">
        <v>45</v>
      </c>
      <c r="L35" s="7">
        <f t="shared" ref="L35" si="190">K35/$B35</f>
        <v>5.0402661260514551E-4</v>
      </c>
      <c r="M35" s="1">
        <v>20107</v>
      </c>
      <c r="N35" s="7">
        <f t="shared" ref="N35" si="191">M35/$B35</f>
        <v>0.22521029110337026</v>
      </c>
      <c r="O35">
        <v>206</v>
      </c>
      <c r="P35" s="7">
        <f t="shared" ref="P35" si="192">O35/$B35</f>
        <v>2.307321826592444E-3</v>
      </c>
      <c r="Q35" s="1">
        <v>2487</v>
      </c>
      <c r="R35" s="7">
        <f t="shared" ref="R35" si="193">Q35/$B35</f>
        <v>2.785587078997771E-2</v>
      </c>
      <c r="S35">
        <v>9</v>
      </c>
      <c r="T35" s="7">
        <f t="shared" ref="T35" si="194">S35/$B35</f>
        <v>1.0080532252102911E-4</v>
      </c>
    </row>
    <row r="36" spans="1:20" x14ac:dyDescent="0.25">
      <c r="A36" t="s">
        <v>35</v>
      </c>
      <c r="B36" s="1">
        <v>475403</v>
      </c>
      <c r="C36" s="4">
        <v>26150841.600000001</v>
      </c>
      <c r="D36" s="7">
        <f t="shared" si="182"/>
        <v>1.8179261963026078E-2</v>
      </c>
      <c r="E36" s="1">
        <v>8401</v>
      </c>
      <c r="F36" s="7">
        <f t="shared" si="1"/>
        <v>1.7671323066955825E-2</v>
      </c>
      <c r="G36">
        <v>15</v>
      </c>
      <c r="H36" s="7">
        <f t="shared" si="1"/>
        <v>3.1552177836488203E-5</v>
      </c>
      <c r="I36" s="1">
        <v>17474</v>
      </c>
      <c r="J36" s="7">
        <f t="shared" ref="J36" si="195">I36/$B36</f>
        <v>3.6756183700986322E-2</v>
      </c>
      <c r="K36">
        <v>21</v>
      </c>
      <c r="L36" s="7">
        <f t="shared" ref="L36" si="196">K36/$B36</f>
        <v>4.417304897108348E-5</v>
      </c>
      <c r="M36">
        <v>124</v>
      </c>
      <c r="N36" s="7">
        <f t="shared" ref="N36" si="197">M36/$B36</f>
        <v>2.6083133678163578E-4</v>
      </c>
      <c r="O36">
        <v>602</v>
      </c>
      <c r="P36" s="7">
        <f t="shared" ref="P36" si="198">O36/$B36</f>
        <v>1.2662940705043932E-3</v>
      </c>
      <c r="Q36" s="1">
        <v>11701</v>
      </c>
      <c r="R36" s="7">
        <f t="shared" ref="R36" si="199">Q36/$B36</f>
        <v>2.4612802190983229E-2</v>
      </c>
      <c r="S36" s="1">
        <v>437065</v>
      </c>
      <c r="T36" s="7">
        <f t="shared" ref="T36" si="200">S36/$B36</f>
        <v>0.91935684040698107</v>
      </c>
    </row>
    <row r="37" spans="1:20" x14ac:dyDescent="0.25">
      <c r="A37" t="s">
        <v>36</v>
      </c>
      <c r="B37" s="1">
        <v>174857</v>
      </c>
      <c r="C37" s="4">
        <v>43900748.799999997</v>
      </c>
      <c r="D37" s="7">
        <f t="shared" si="182"/>
        <v>3.9830072328971306E-3</v>
      </c>
      <c r="E37" s="1">
        <v>0</v>
      </c>
      <c r="F37" s="7">
        <f t="shared" si="1"/>
        <v>0</v>
      </c>
      <c r="G37" s="1">
        <v>2713</v>
      </c>
      <c r="H37" s="7">
        <f t="shared" si="1"/>
        <v>1.5515535551908131E-2</v>
      </c>
      <c r="I37" s="1">
        <v>2856</v>
      </c>
      <c r="J37" s="7">
        <f t="shared" ref="J37" si="201">I37/$B37</f>
        <v>1.6333346677570814E-2</v>
      </c>
      <c r="K37">
        <v>12</v>
      </c>
      <c r="L37" s="7">
        <f t="shared" ref="L37" si="202">K37/$B37</f>
        <v>6.8627507048616871E-5</v>
      </c>
      <c r="M37">
        <v>160</v>
      </c>
      <c r="N37" s="7">
        <f t="shared" ref="N37" si="203">M37/$B37</f>
        <v>9.1503342731489158E-4</v>
      </c>
      <c r="O37">
        <v>259</v>
      </c>
      <c r="P37" s="7">
        <f t="shared" ref="P37" si="204">O37/$B37</f>
        <v>1.4812103604659808E-3</v>
      </c>
      <c r="Q37">
        <v>795</v>
      </c>
      <c r="R37" s="7">
        <f t="shared" ref="R37" si="205">Q37/$B37</f>
        <v>4.5465723419708679E-3</v>
      </c>
      <c r="S37" s="1">
        <v>168062</v>
      </c>
      <c r="T37" s="7">
        <f t="shared" ref="T37" si="206">S37/$B37</f>
        <v>0.9611396741337207</v>
      </c>
    </row>
    <row r="38" spans="1:20" x14ac:dyDescent="0.25">
      <c r="A38" t="s">
        <v>37</v>
      </c>
      <c r="B38" s="1">
        <v>178385</v>
      </c>
      <c r="C38" s="4">
        <v>61432326.399999999</v>
      </c>
      <c r="D38" s="7">
        <f t="shared" si="182"/>
        <v>2.9037643607779766E-3</v>
      </c>
      <c r="E38" s="1">
        <v>1503</v>
      </c>
      <c r="F38" s="7">
        <f t="shared" si="1"/>
        <v>8.4255963225607529E-3</v>
      </c>
      <c r="G38" s="1">
        <v>3588</v>
      </c>
      <c r="H38" s="7">
        <f t="shared" si="1"/>
        <v>2.0113798805953414E-2</v>
      </c>
      <c r="I38" s="1">
        <v>26467</v>
      </c>
      <c r="J38" s="7">
        <f t="shared" ref="J38" si="207">I38/$B38</f>
        <v>0.14837009838271156</v>
      </c>
      <c r="K38" s="1">
        <v>19934</v>
      </c>
      <c r="L38" s="7">
        <f t="shared" ref="L38" si="208">K38/$B38</f>
        <v>0.11174706393474787</v>
      </c>
      <c r="M38">
        <v>81</v>
      </c>
      <c r="N38" s="7">
        <f t="shared" ref="N38" si="209">M38/$B38</f>
        <v>4.5407405331165739E-4</v>
      </c>
      <c r="O38" s="1">
        <v>4577</v>
      </c>
      <c r="P38" s="7">
        <f t="shared" ref="P38" si="210">O38/$B38</f>
        <v>2.5657986938363651E-2</v>
      </c>
      <c r="Q38" s="1">
        <v>25282</v>
      </c>
      <c r="R38" s="7">
        <f t="shared" ref="R38" si="211">Q38/$B38</f>
        <v>0.1417271631583373</v>
      </c>
      <c r="S38" s="1">
        <v>96953</v>
      </c>
      <c r="T38" s="7">
        <f t="shared" ref="T38" si="212">S38/$B38</f>
        <v>0.54350421840401375</v>
      </c>
    </row>
    <row r="39" spans="1:20" x14ac:dyDescent="0.25">
      <c r="A39" t="s">
        <v>38</v>
      </c>
      <c r="B39" s="1">
        <v>11742886</v>
      </c>
      <c r="C39" s="4">
        <v>28635328</v>
      </c>
      <c r="D39" s="7">
        <f t="shared" si="182"/>
        <v>0.41008386563618199</v>
      </c>
      <c r="E39" s="1">
        <v>3379</v>
      </c>
      <c r="F39" s="7">
        <f t="shared" si="1"/>
        <v>2.8774868460785532E-4</v>
      </c>
      <c r="G39">
        <v>13</v>
      </c>
      <c r="H39" s="7">
        <f t="shared" si="1"/>
        <v>1.1070532405747616E-6</v>
      </c>
      <c r="I39" s="1">
        <v>16812</v>
      </c>
      <c r="J39" s="7">
        <f t="shared" ref="J39" si="213">I39/$B39</f>
        <v>1.4316753138879149E-3</v>
      </c>
      <c r="K39">
        <v>103</v>
      </c>
      <c r="L39" s="7">
        <f t="shared" ref="L39" si="214">K39/$B39</f>
        <v>8.7712679830154183E-6</v>
      </c>
      <c r="M39">
        <v>42</v>
      </c>
      <c r="N39" s="7">
        <f t="shared" ref="N39" si="215">M39/$B39</f>
        <v>3.5766335464723065E-6</v>
      </c>
      <c r="O39" s="1">
        <v>1647</v>
      </c>
      <c r="P39" s="7">
        <f t="shared" ref="P39" si="216">O39/$B39</f>
        <v>1.4025512978666402E-4</v>
      </c>
      <c r="Q39" s="1">
        <v>25143</v>
      </c>
      <c r="R39" s="7">
        <f t="shared" ref="R39" si="217">Q39/$B39</f>
        <v>2.1411261252131716E-3</v>
      </c>
      <c r="S39" s="1">
        <v>11695747</v>
      </c>
      <c r="T39" s="7">
        <f t="shared" ref="T39" si="218">S39/$B39</f>
        <v>0.99598573979173433</v>
      </c>
    </row>
    <row r="40" spans="1:20" x14ac:dyDescent="0.25">
      <c r="A40" t="s">
        <v>39</v>
      </c>
      <c r="B40" s="1">
        <v>579</v>
      </c>
      <c r="C40" s="4">
        <v>661638.40000000002</v>
      </c>
      <c r="D40" s="7">
        <f t="shared" si="182"/>
        <v>8.7510035693212488E-4</v>
      </c>
      <c r="E40">
        <v>0</v>
      </c>
      <c r="F40" s="7">
        <f t="shared" si="1"/>
        <v>0</v>
      </c>
      <c r="G40">
        <v>8</v>
      </c>
      <c r="H40" s="7">
        <f t="shared" si="1"/>
        <v>1.3816925734024179E-2</v>
      </c>
      <c r="I40" s="1">
        <v>0</v>
      </c>
      <c r="J40" s="7">
        <f t="shared" ref="J40" si="219">I40/$B40</f>
        <v>0</v>
      </c>
      <c r="K40">
        <v>2</v>
      </c>
      <c r="L40" s="7">
        <f t="shared" ref="L40" si="220">K40/$B40</f>
        <v>3.4542314335060447E-3</v>
      </c>
      <c r="M40">
        <v>0</v>
      </c>
      <c r="N40" s="7">
        <f t="shared" ref="N40" si="221">M40/$B40</f>
        <v>0</v>
      </c>
      <c r="O40">
        <v>61</v>
      </c>
      <c r="P40" s="7">
        <f t="shared" ref="P40" si="222">O40/$B40</f>
        <v>0.10535405872193437</v>
      </c>
      <c r="Q40">
        <v>108</v>
      </c>
      <c r="R40" s="7">
        <f t="shared" ref="R40" si="223">Q40/$B40</f>
        <v>0.18652849740932642</v>
      </c>
      <c r="S40">
        <v>400</v>
      </c>
      <c r="T40" s="7">
        <f t="shared" ref="T40" si="224">S40/$B40</f>
        <v>0.69084628670120896</v>
      </c>
    </row>
    <row r="41" spans="1:20" x14ac:dyDescent="0.25">
      <c r="A41" t="s">
        <v>40</v>
      </c>
      <c r="B41" s="1">
        <v>7344</v>
      </c>
      <c r="C41" s="4">
        <v>19238848</v>
      </c>
      <c r="D41" s="7">
        <f t="shared" si="182"/>
        <v>3.8172763774629333E-4</v>
      </c>
      <c r="E41" s="1">
        <v>6955</v>
      </c>
      <c r="F41" s="7">
        <f t="shared" si="1"/>
        <v>0.94703159041394336</v>
      </c>
      <c r="G41">
        <v>24</v>
      </c>
      <c r="H41" s="7">
        <f t="shared" si="1"/>
        <v>3.2679738562091504E-3</v>
      </c>
      <c r="I41" s="1">
        <v>0</v>
      </c>
      <c r="J41" s="7">
        <f t="shared" ref="J41" si="225">I41/$B41</f>
        <v>0</v>
      </c>
      <c r="K41">
        <v>0</v>
      </c>
      <c r="L41" s="7">
        <f t="shared" ref="L41" si="226">K41/$B41</f>
        <v>0</v>
      </c>
      <c r="M41">
        <v>0</v>
      </c>
      <c r="N41" s="7">
        <f t="shared" ref="N41" si="227">M41/$B41</f>
        <v>0</v>
      </c>
      <c r="O41">
        <v>240</v>
      </c>
      <c r="P41" s="7">
        <f t="shared" ref="P41" si="228">O41/$B41</f>
        <v>3.2679738562091505E-2</v>
      </c>
      <c r="Q41">
        <v>125</v>
      </c>
      <c r="R41" s="7">
        <f t="shared" ref="R41" si="229">Q41/$B41</f>
        <v>1.7020697167755991E-2</v>
      </c>
      <c r="S41" s="1">
        <v>0</v>
      </c>
      <c r="T41" s="7">
        <f t="shared" ref="T41" si="230">S41/$B41</f>
        <v>0</v>
      </c>
    </row>
    <row r="42" spans="1:20" x14ac:dyDescent="0.25">
      <c r="A42" t="s">
        <v>41</v>
      </c>
      <c r="B42" s="1">
        <v>44049</v>
      </c>
      <c r="C42" s="4">
        <v>48519040</v>
      </c>
      <c r="D42" s="7">
        <f t="shared" si="182"/>
        <v>9.0787039479758879E-4</v>
      </c>
      <c r="E42" s="1">
        <v>0</v>
      </c>
      <c r="F42" s="7">
        <f t="shared" si="1"/>
        <v>0</v>
      </c>
      <c r="G42" s="1">
        <v>0</v>
      </c>
      <c r="H42" s="7">
        <f t="shared" si="1"/>
        <v>0</v>
      </c>
      <c r="I42" s="1">
        <v>29617</v>
      </c>
      <c r="J42" s="7">
        <f t="shared" ref="J42" si="231">I42/$B42</f>
        <v>0.67236486639878312</v>
      </c>
      <c r="K42">
        <v>277</v>
      </c>
      <c r="L42" s="7">
        <f t="shared" ref="L42" si="232">K42/$B42</f>
        <v>6.2884514971963037E-3</v>
      </c>
      <c r="M42" s="1">
        <v>7853</v>
      </c>
      <c r="N42" s="7">
        <f t="shared" ref="N42" si="233">M42/$B42</f>
        <v>0.17827873504506345</v>
      </c>
      <c r="O42">
        <v>102</v>
      </c>
      <c r="P42" s="7">
        <f t="shared" ref="P42" si="234">O42/$B42</f>
        <v>2.3156030783899749E-3</v>
      </c>
      <c r="Q42" s="1">
        <v>5795</v>
      </c>
      <c r="R42" s="7">
        <f t="shared" ref="R42" si="235">Q42/$B42</f>
        <v>0.13155803763990101</v>
      </c>
      <c r="S42">
        <v>405</v>
      </c>
      <c r="T42" s="7">
        <f t="shared" ref="T42" si="236">S42/$B42</f>
        <v>9.1943063406660763E-3</v>
      </c>
    </row>
    <row r="43" spans="1:20" x14ac:dyDescent="0.25">
      <c r="A43" t="s">
        <v>42</v>
      </c>
      <c r="B43" s="1">
        <v>1695</v>
      </c>
      <c r="C43" s="4">
        <v>26390336</v>
      </c>
      <c r="D43" s="7">
        <f t="shared" si="182"/>
        <v>6.4228056815949591E-5</v>
      </c>
      <c r="E43">
        <v>67</v>
      </c>
      <c r="F43" s="7">
        <f t="shared" si="1"/>
        <v>3.9528023598820058E-2</v>
      </c>
      <c r="G43">
        <v>19</v>
      </c>
      <c r="H43" s="7">
        <f t="shared" si="1"/>
        <v>1.1209439528023599E-2</v>
      </c>
      <c r="I43">
        <v>67</v>
      </c>
      <c r="J43" s="7">
        <f t="shared" ref="J43" si="237">I43/$B43</f>
        <v>3.9528023598820058E-2</v>
      </c>
      <c r="K43">
        <v>1</v>
      </c>
      <c r="L43" s="7">
        <f t="shared" ref="L43" si="238">K43/$B43</f>
        <v>5.8997050147492625E-4</v>
      </c>
      <c r="M43">
        <v>0</v>
      </c>
      <c r="N43" s="7">
        <f t="shared" ref="N43" si="239">M43/$B43</f>
        <v>0</v>
      </c>
      <c r="O43">
        <v>733</v>
      </c>
      <c r="P43" s="7">
        <f t="shared" ref="P43" si="240">O43/$B43</f>
        <v>0.43244837758112092</v>
      </c>
      <c r="Q43">
        <v>588</v>
      </c>
      <c r="R43" s="7">
        <f t="shared" ref="R43" si="241">Q43/$B43</f>
        <v>0.34690265486725663</v>
      </c>
      <c r="S43">
        <v>220</v>
      </c>
      <c r="T43" s="7">
        <f t="shared" ref="T43" si="242">S43/$B43</f>
        <v>0.12979351032448377</v>
      </c>
    </row>
    <row r="44" spans="1:20" x14ac:dyDescent="0.25">
      <c r="A44" t="s">
        <v>43</v>
      </c>
      <c r="B44" s="1">
        <v>175562</v>
      </c>
      <c r="C44" s="4">
        <v>167188294.40000001</v>
      </c>
      <c r="D44" s="7">
        <f t="shared" si="182"/>
        <v>1.0500854777545957E-3</v>
      </c>
      <c r="E44" s="1">
        <v>2692</v>
      </c>
      <c r="F44" s="7">
        <f t="shared" si="1"/>
        <v>1.5333614335676286E-2</v>
      </c>
      <c r="G44" s="1">
        <v>3856</v>
      </c>
      <c r="H44" s="7">
        <f t="shared" si="1"/>
        <v>2.1963750697759195E-2</v>
      </c>
      <c r="I44" s="1">
        <v>78538</v>
      </c>
      <c r="J44" s="7">
        <f t="shared" ref="J44" si="243">I44/$B44</f>
        <v>0.4473519326505736</v>
      </c>
      <c r="K44">
        <v>248</v>
      </c>
      <c r="L44" s="7">
        <f t="shared" ref="L44" si="244">K44/$B44</f>
        <v>1.4126063726774586E-3</v>
      </c>
      <c r="M44">
        <v>0</v>
      </c>
      <c r="N44" s="7">
        <f t="shared" ref="N44" si="245">M44/$B44</f>
        <v>0</v>
      </c>
      <c r="O44" s="1">
        <v>1335</v>
      </c>
      <c r="P44" s="7">
        <f t="shared" ref="P44" si="246">O44/$B44</f>
        <v>7.6041512400177712E-3</v>
      </c>
      <c r="Q44" s="1">
        <v>76142</v>
      </c>
      <c r="R44" s="7">
        <f t="shared" ref="R44" si="247">Q44/$B44</f>
        <v>0.43370433237260908</v>
      </c>
      <c r="S44" s="1">
        <v>12751</v>
      </c>
      <c r="T44" s="7">
        <f t="shared" ref="T44" si="248">S44/$B44</f>
        <v>7.2629612330686599E-2</v>
      </c>
    </row>
    <row r="45" spans="1:20" x14ac:dyDescent="0.25">
      <c r="A45" t="s">
        <v>44</v>
      </c>
      <c r="B45" s="1">
        <v>182835</v>
      </c>
      <c r="C45" s="4">
        <v>52588556.799999997</v>
      </c>
      <c r="D45" s="7">
        <f t="shared" si="182"/>
        <v>3.4767069325621807E-3</v>
      </c>
      <c r="E45">
        <v>26</v>
      </c>
      <c r="F45" s="7">
        <f t="shared" si="1"/>
        <v>1.4220472010282494E-4</v>
      </c>
      <c r="G45">
        <v>30</v>
      </c>
      <c r="H45" s="7">
        <f t="shared" si="1"/>
        <v>1.640823693494134E-4</v>
      </c>
      <c r="I45" s="1">
        <v>55306</v>
      </c>
      <c r="J45" s="7">
        <f t="shared" ref="J45" si="249">I45/$B45</f>
        <v>0.30249131730795525</v>
      </c>
      <c r="K45">
        <v>1</v>
      </c>
      <c r="L45" s="7">
        <f t="shared" ref="L45" si="250">K45/$B45</f>
        <v>5.4694123116471137E-6</v>
      </c>
      <c r="M45" s="1">
        <v>6949</v>
      </c>
      <c r="N45" s="7">
        <f t="shared" ref="N45" si="251">M45/$B45</f>
        <v>3.8006946153635791E-2</v>
      </c>
      <c r="O45">
        <v>24</v>
      </c>
      <c r="P45" s="7">
        <f t="shared" ref="P45" si="252">O45/$B45</f>
        <v>1.3126589547953073E-4</v>
      </c>
      <c r="Q45">
        <v>463</v>
      </c>
      <c r="R45" s="7">
        <f t="shared" ref="R45" si="253">Q45/$B45</f>
        <v>2.5323379002926134E-3</v>
      </c>
      <c r="S45" s="1">
        <v>120036</v>
      </c>
      <c r="T45" s="7">
        <f t="shared" ref="T45" si="254">S45/$B45</f>
        <v>0.65652637624087296</v>
      </c>
    </row>
    <row r="46" spans="1:20" x14ac:dyDescent="0.25">
      <c r="A46" t="s">
        <v>45</v>
      </c>
      <c r="B46" s="1">
        <v>41276</v>
      </c>
      <c r="C46" s="4">
        <v>5898662.4000000004</v>
      </c>
      <c r="D46" s="7">
        <f t="shared" si="182"/>
        <v>6.9975186238832717E-3</v>
      </c>
      <c r="E46">
        <v>858</v>
      </c>
      <c r="F46" s="7">
        <f t="shared" si="1"/>
        <v>2.0786897955228218E-2</v>
      </c>
      <c r="G46">
        <v>416</v>
      </c>
      <c r="H46" s="7">
        <f t="shared" si="1"/>
        <v>1.0078495978292469E-2</v>
      </c>
      <c r="I46" s="1">
        <v>2367</v>
      </c>
      <c r="J46" s="7">
        <f t="shared" ref="J46" si="255">I46/$B46</f>
        <v>5.7345673030332396E-2</v>
      </c>
      <c r="K46">
        <v>16</v>
      </c>
      <c r="L46" s="7">
        <f t="shared" ref="L46" si="256">K46/$B46</f>
        <v>3.8763446070355656E-4</v>
      </c>
      <c r="M46">
        <v>74</v>
      </c>
      <c r="N46" s="7">
        <f t="shared" ref="N46" si="257">M46/$B46</f>
        <v>1.792809380753949E-3</v>
      </c>
      <c r="O46" s="1">
        <v>1053</v>
      </c>
      <c r="P46" s="7">
        <f t="shared" ref="P46" si="258">O46/$B46</f>
        <v>2.5511192945052816E-2</v>
      </c>
      <c r="Q46" s="1">
        <v>25132</v>
      </c>
      <c r="R46" s="7">
        <f t="shared" ref="R46" si="259">Q46/$B46</f>
        <v>0.60887682915011143</v>
      </c>
      <c r="S46" s="1">
        <v>11360</v>
      </c>
      <c r="T46" s="7">
        <f t="shared" ref="T46" si="260">S46/$B46</f>
        <v>0.27522046709952513</v>
      </c>
    </row>
    <row r="47" spans="1:20" x14ac:dyDescent="0.25">
      <c r="A47" t="s">
        <v>46</v>
      </c>
      <c r="B47" s="1">
        <v>148629</v>
      </c>
      <c r="C47" s="4">
        <v>25273657.600000001</v>
      </c>
      <c r="D47" s="7">
        <f t="shared" si="182"/>
        <v>5.8807871164639021E-3</v>
      </c>
      <c r="E47">
        <v>683</v>
      </c>
      <c r="F47" s="7">
        <f t="shared" si="1"/>
        <v>4.5953346924220715E-3</v>
      </c>
      <c r="G47">
        <v>67</v>
      </c>
      <c r="H47" s="7">
        <f t="shared" si="1"/>
        <v>4.5078685855384884E-4</v>
      </c>
      <c r="I47" s="1">
        <v>1972</v>
      </c>
      <c r="J47" s="7">
        <f t="shared" ref="J47" si="261">I47/$B47</f>
        <v>1.3267935598032686E-2</v>
      </c>
      <c r="K47">
        <v>54</v>
      </c>
      <c r="L47" s="7">
        <f t="shared" ref="L47" si="262">K47/$B47</f>
        <v>3.6332075167026622E-4</v>
      </c>
      <c r="M47">
        <v>0</v>
      </c>
      <c r="N47" s="7">
        <f t="shared" ref="N47" si="263">M47/$B47</f>
        <v>0</v>
      </c>
      <c r="O47" s="1">
        <v>1195</v>
      </c>
      <c r="P47" s="7">
        <f t="shared" ref="P47" si="264">O47/$B47</f>
        <v>8.0401536712216316E-3</v>
      </c>
      <c r="Q47" s="1">
        <v>2543</v>
      </c>
      <c r="R47" s="7">
        <f t="shared" ref="R47" si="265">Q47/$B47</f>
        <v>1.7109716138842351E-2</v>
      </c>
      <c r="S47" s="1">
        <v>142115</v>
      </c>
      <c r="T47" s="7">
        <f t="shared" ref="T47" si="266">S47/$B47</f>
        <v>0.95617275228925713</v>
      </c>
    </row>
    <row r="48" spans="1:20" x14ac:dyDescent="0.25">
      <c r="A48" t="s">
        <v>47</v>
      </c>
      <c r="B48" s="1">
        <v>2428369</v>
      </c>
      <c r="C48" s="4">
        <v>42531532.799999997</v>
      </c>
      <c r="D48" s="7">
        <f t="shared" si="182"/>
        <v>5.7095732040017146E-2</v>
      </c>
      <c r="E48" s="1">
        <v>6443</v>
      </c>
      <c r="F48" s="7">
        <f t="shared" si="1"/>
        <v>2.6532211537867597E-3</v>
      </c>
      <c r="G48" s="1">
        <v>23882</v>
      </c>
      <c r="H48" s="7">
        <f t="shared" si="1"/>
        <v>9.8345844474212931E-3</v>
      </c>
      <c r="I48" s="1">
        <v>16194</v>
      </c>
      <c r="J48" s="7">
        <f t="shared" ref="J48" si="267">I48/$B48</f>
        <v>6.6686735006088451E-3</v>
      </c>
      <c r="K48" s="1">
        <v>1998</v>
      </c>
      <c r="L48" s="7">
        <f t="shared" ref="L48" si="268">K48/$B48</f>
        <v>8.2277446302435916E-4</v>
      </c>
      <c r="M48">
        <v>1</v>
      </c>
      <c r="N48" s="7">
        <f t="shared" ref="N48" si="269">M48/$B48</f>
        <v>4.1179903054272228E-7</v>
      </c>
      <c r="O48" s="1">
        <v>3917</v>
      </c>
      <c r="P48" s="7">
        <f t="shared" ref="P48" si="270">O48/$B48</f>
        <v>1.6130168026358433E-3</v>
      </c>
      <c r="Q48" s="1">
        <v>10934</v>
      </c>
      <c r="R48" s="7">
        <f t="shared" ref="R48" si="271">Q48/$B48</f>
        <v>4.5026105999541252E-3</v>
      </c>
      <c r="S48" s="1">
        <v>2365000</v>
      </c>
      <c r="T48" s="7">
        <f t="shared" ref="T48" si="272">S48/$B48</f>
        <v>0.97390470723353828</v>
      </c>
    </row>
    <row r="49" spans="1:20" x14ac:dyDescent="0.25">
      <c r="A49" t="s">
        <v>48</v>
      </c>
      <c r="B49" s="1">
        <v>271</v>
      </c>
      <c r="C49" s="4">
        <v>15384454.4</v>
      </c>
      <c r="D49" s="7">
        <f t="shared" si="182"/>
        <v>1.761518432528878E-5</v>
      </c>
      <c r="E49">
        <v>0</v>
      </c>
      <c r="F49" s="7">
        <f t="shared" si="1"/>
        <v>0</v>
      </c>
      <c r="G49">
        <v>0</v>
      </c>
      <c r="H49" s="7">
        <f t="shared" si="1"/>
        <v>0</v>
      </c>
      <c r="I49">
        <v>49</v>
      </c>
      <c r="J49" s="7">
        <f t="shared" ref="J49" si="273">I49/$B49</f>
        <v>0.18081180811808117</v>
      </c>
      <c r="K49">
        <v>0</v>
      </c>
      <c r="L49" s="7">
        <f t="shared" ref="L49" si="274">K49/$B49</f>
        <v>0</v>
      </c>
      <c r="M49">
        <v>0</v>
      </c>
      <c r="N49" s="7">
        <f t="shared" ref="N49" si="275">M49/$B49</f>
        <v>0</v>
      </c>
      <c r="O49">
        <v>66</v>
      </c>
      <c r="P49" s="7">
        <f t="shared" ref="P49" si="276">O49/$B49</f>
        <v>0.24354243542435425</v>
      </c>
      <c r="Q49">
        <v>156</v>
      </c>
      <c r="R49" s="7">
        <f t="shared" ref="R49" si="277">Q49/$B49</f>
        <v>0.57564575645756455</v>
      </c>
      <c r="S49" s="1">
        <v>0</v>
      </c>
      <c r="T49" s="7">
        <f t="shared" ref="T49" si="278">S49/$B49</f>
        <v>0</v>
      </c>
    </row>
    <row r="50" spans="1:20" x14ac:dyDescent="0.25">
      <c r="A50" t="s">
        <v>49</v>
      </c>
      <c r="B50" s="1">
        <v>1009545</v>
      </c>
      <c r="C50" s="4">
        <v>34660992</v>
      </c>
      <c r="D50" s="7">
        <f t="shared" si="182"/>
        <v>2.9126258129022965E-2</v>
      </c>
      <c r="E50" s="1">
        <v>9452</v>
      </c>
      <c r="F50" s="7">
        <f t="shared" si="1"/>
        <v>9.3626336616990831E-3</v>
      </c>
      <c r="G50">
        <v>680</v>
      </c>
      <c r="H50" s="7">
        <f t="shared" si="1"/>
        <v>6.7357076702871091E-4</v>
      </c>
      <c r="I50" s="1">
        <v>58688</v>
      </c>
      <c r="J50" s="7">
        <f t="shared" ref="J50" si="279">I50/$B50</f>
        <v>5.8133119375560274E-2</v>
      </c>
      <c r="K50">
        <v>421</v>
      </c>
      <c r="L50" s="7">
        <f t="shared" ref="L50" si="280">K50/$B50</f>
        <v>4.1701954841042252E-4</v>
      </c>
      <c r="M50">
        <v>542</v>
      </c>
      <c r="N50" s="7">
        <f t="shared" ref="N50" si="281">M50/$B50</f>
        <v>5.368755231317079E-4</v>
      </c>
      <c r="O50" s="1">
        <v>3633</v>
      </c>
      <c r="P50" s="7">
        <f t="shared" ref="P50" si="282">O50/$B50</f>
        <v>3.5986508773754515E-3</v>
      </c>
      <c r="Q50" s="1">
        <v>62235</v>
      </c>
      <c r="R50" s="7">
        <f t="shared" ref="R50" si="283">Q50/$B50</f>
        <v>6.1646583361811509E-2</v>
      </c>
      <c r="S50" s="1">
        <v>873894</v>
      </c>
      <c r="T50" s="7">
        <f t="shared" ref="T50" si="284">S50/$B50</f>
        <v>0.86563154688498289</v>
      </c>
    </row>
    <row r="51" spans="1:20" x14ac:dyDescent="0.25">
      <c r="A51" t="s">
        <v>50</v>
      </c>
      <c r="B51" s="1">
        <v>45608</v>
      </c>
      <c r="C51" s="4">
        <v>62139609.600000001</v>
      </c>
      <c r="D51" s="7">
        <f t="shared" si="182"/>
        <v>7.339601953340885E-4</v>
      </c>
      <c r="E51">
        <v>442</v>
      </c>
      <c r="F51" s="7">
        <f t="shared" si="1"/>
        <v>9.6912822311875108E-3</v>
      </c>
      <c r="G51">
        <v>0</v>
      </c>
      <c r="H51" s="7">
        <f t="shared" si="1"/>
        <v>0</v>
      </c>
      <c r="I51" s="1">
        <v>35301</v>
      </c>
      <c r="J51" s="7">
        <f t="shared" ref="J51" si="285">I51/$B51</f>
        <v>0.77400894579898261</v>
      </c>
      <c r="K51">
        <v>310</v>
      </c>
      <c r="L51" s="7">
        <f t="shared" ref="L51" si="286">K51/$B51</f>
        <v>6.7970531485704259E-3</v>
      </c>
      <c r="M51">
        <v>106</v>
      </c>
      <c r="N51" s="7">
        <f t="shared" ref="N51" si="287">M51/$B51</f>
        <v>2.3241536572531133E-3</v>
      </c>
      <c r="O51">
        <v>3</v>
      </c>
      <c r="P51" s="7">
        <f t="shared" ref="P51" si="288">O51/$B51</f>
        <v>6.5777933695842841E-5</v>
      </c>
      <c r="Q51" s="1">
        <v>9446</v>
      </c>
      <c r="R51" s="7">
        <f t="shared" ref="R51" si="289">Q51/$B51</f>
        <v>0.20711278723031049</v>
      </c>
      <c r="S51" s="1">
        <v>0</v>
      </c>
      <c r="T51" s="7">
        <f t="shared" ref="T51" si="290">S51/$B51</f>
        <v>0</v>
      </c>
    </row>
  </sheetData>
  <sortState ref="A2:W51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J12" sqref="J12"/>
    </sheetView>
  </sheetViews>
  <sheetFormatPr defaultRowHeight="15" x14ac:dyDescent="0.25"/>
  <cols>
    <col min="1" max="1" width="11.42578125" customWidth="1"/>
    <col min="2" max="4" width="10.7109375" customWidth="1"/>
    <col min="5" max="5" width="11.85546875" bestFit="1" customWidth="1"/>
    <col min="6" max="13" width="10.7109375" customWidth="1"/>
    <col min="14" max="24" width="15.140625" customWidth="1"/>
  </cols>
  <sheetData>
    <row r="1" spans="1:9" x14ac:dyDescent="0.25">
      <c r="A1" t="s">
        <v>213</v>
      </c>
      <c r="B1" t="s">
        <v>214</v>
      </c>
      <c r="C1" t="s">
        <v>215</v>
      </c>
      <c r="D1" t="s">
        <v>216</v>
      </c>
      <c r="E1" t="s">
        <v>217</v>
      </c>
      <c r="F1" t="s">
        <v>218</v>
      </c>
      <c r="G1" t="s">
        <v>219</v>
      </c>
      <c r="H1" t="s">
        <v>220</v>
      </c>
      <c r="I1" t="s">
        <v>221</v>
      </c>
    </row>
    <row r="2" spans="1:9" x14ac:dyDescent="0.25">
      <c r="A2">
        <v>1997</v>
      </c>
      <c r="B2">
        <v>96186</v>
      </c>
      <c r="C2">
        <v>49416</v>
      </c>
      <c r="D2">
        <v>287263</v>
      </c>
      <c r="E2">
        <v>90777</v>
      </c>
      <c r="F2">
        <v>31434</v>
      </c>
      <c r="G2">
        <v>47929</v>
      </c>
      <c r="H2">
        <v>18513</v>
      </c>
      <c r="I2">
        <v>798250</v>
      </c>
    </row>
    <row r="3" spans="1:9" x14ac:dyDescent="0.25">
      <c r="A3">
        <v>2000</v>
      </c>
      <c r="B3">
        <v>150520</v>
      </c>
      <c r="C3">
        <v>43330</v>
      </c>
      <c r="D3">
        <v>415922</v>
      </c>
      <c r="E3">
        <v>41190</v>
      </c>
      <c r="F3">
        <v>54521</v>
      </c>
      <c r="G3">
        <v>62341</v>
      </c>
      <c r="H3">
        <v>56028</v>
      </c>
      <c r="I3">
        <v>3111231</v>
      </c>
    </row>
    <row r="4" spans="1:9" x14ac:dyDescent="0.25">
      <c r="A4">
        <v>2001</v>
      </c>
      <c r="B4">
        <v>211406</v>
      </c>
      <c r="C4">
        <v>55678</v>
      </c>
      <c r="D4">
        <v>457415</v>
      </c>
      <c r="E4">
        <v>14596</v>
      </c>
      <c r="F4">
        <v>43721</v>
      </c>
      <c r="G4">
        <v>71669</v>
      </c>
      <c r="H4">
        <v>72111</v>
      </c>
      <c r="I4">
        <v>5014015</v>
      </c>
    </row>
    <row r="5" spans="1:9" x14ac:dyDescent="0.25">
      <c r="A5">
        <v>2002</v>
      </c>
      <c r="B5">
        <v>145073</v>
      </c>
      <c r="C5">
        <v>60693</v>
      </c>
      <c r="D5">
        <v>495504</v>
      </c>
      <c r="E5">
        <v>29286</v>
      </c>
      <c r="F5">
        <v>33418</v>
      </c>
      <c r="G5">
        <v>69886</v>
      </c>
      <c r="H5">
        <v>108362</v>
      </c>
      <c r="I5">
        <v>6270181</v>
      </c>
    </row>
    <row r="6" spans="1:9" x14ac:dyDescent="0.25">
      <c r="A6">
        <v>2003</v>
      </c>
      <c r="B6">
        <v>152761</v>
      </c>
      <c r="C6">
        <v>77991</v>
      </c>
      <c r="D6">
        <v>547731</v>
      </c>
      <c r="E6">
        <v>25074</v>
      </c>
      <c r="F6">
        <v>28117</v>
      </c>
      <c r="G6">
        <v>78896</v>
      </c>
      <c r="H6">
        <v>124346</v>
      </c>
      <c r="I6">
        <v>8780152</v>
      </c>
    </row>
    <row r="7" spans="1:9" x14ac:dyDescent="0.25">
      <c r="A7">
        <v>2004</v>
      </c>
      <c r="B7">
        <v>143838</v>
      </c>
      <c r="C7">
        <v>80708</v>
      </c>
      <c r="D7">
        <v>490561</v>
      </c>
      <c r="E7">
        <v>8255</v>
      </c>
      <c r="F7">
        <v>53504</v>
      </c>
      <c r="G7">
        <v>79522</v>
      </c>
      <c r="H7">
        <v>157253</v>
      </c>
      <c r="I7">
        <v>6704781</v>
      </c>
    </row>
    <row r="8" spans="1:9" x14ac:dyDescent="0.25">
      <c r="A8">
        <v>2005</v>
      </c>
      <c r="B8">
        <v>155854</v>
      </c>
      <c r="C8">
        <v>97282</v>
      </c>
      <c r="D8">
        <v>607907</v>
      </c>
      <c r="E8">
        <v>9118</v>
      </c>
      <c r="F8">
        <v>45676</v>
      </c>
      <c r="G8">
        <v>98528</v>
      </c>
      <c r="H8">
        <v>196506</v>
      </c>
      <c r="I8">
        <v>13757270</v>
      </c>
    </row>
    <row r="9" spans="1:9" x14ac:dyDescent="0.25">
      <c r="A9">
        <v>2006</v>
      </c>
      <c r="B9">
        <v>157345</v>
      </c>
      <c r="C9">
        <v>95960</v>
      </c>
      <c r="D9">
        <v>624459</v>
      </c>
      <c r="E9">
        <v>18102</v>
      </c>
      <c r="F9">
        <v>44805</v>
      </c>
      <c r="G9">
        <v>106636</v>
      </c>
      <c r="H9">
        <v>256904</v>
      </c>
      <c r="I9">
        <v>9194774</v>
      </c>
    </row>
    <row r="10" spans="1:9" x14ac:dyDescent="0.25">
      <c r="A10">
        <v>2007</v>
      </c>
      <c r="B10">
        <v>150373</v>
      </c>
      <c r="C10">
        <v>97044</v>
      </c>
      <c r="D10">
        <v>788694</v>
      </c>
      <c r="E10">
        <v>17833</v>
      </c>
      <c r="F10">
        <v>42437</v>
      </c>
      <c r="G10">
        <v>131844</v>
      </c>
      <c r="H10">
        <v>363341</v>
      </c>
      <c r="I10">
        <v>12184644</v>
      </c>
    </row>
    <row r="11" spans="1:9" x14ac:dyDescent="0.25">
      <c r="A11">
        <v>2008</v>
      </c>
      <c r="B11">
        <v>164193</v>
      </c>
      <c r="C11">
        <v>121068</v>
      </c>
      <c r="D11">
        <v>907916</v>
      </c>
      <c r="E11">
        <v>15433</v>
      </c>
      <c r="F11">
        <v>69492</v>
      </c>
      <c r="G11">
        <v>156612</v>
      </c>
      <c r="H11">
        <v>475829</v>
      </c>
      <c r="I11">
        <v>15518075</v>
      </c>
    </row>
    <row r="12" spans="1:9" x14ac:dyDescent="0.25">
      <c r="A12">
        <v>2010</v>
      </c>
      <c r="B12">
        <v>190035</v>
      </c>
      <c r="C12">
        <v>158262</v>
      </c>
      <c r="D12">
        <v>848576</v>
      </c>
      <c r="E12">
        <v>149442</v>
      </c>
      <c r="F12">
        <v>63291</v>
      </c>
      <c r="G12">
        <v>153362</v>
      </c>
      <c r="H12">
        <v>476111</v>
      </c>
      <c r="I12">
        <v>23704711</v>
      </c>
    </row>
    <row r="13" spans="1:9" x14ac:dyDescent="0.25">
      <c r="A13">
        <v>2011</v>
      </c>
      <c r="B13">
        <v>181703</v>
      </c>
      <c r="C13">
        <v>154718</v>
      </c>
      <c r="D13">
        <v>883573</v>
      </c>
      <c r="E13">
        <v>167083</v>
      </c>
      <c r="F13">
        <v>52829</v>
      </c>
      <c r="G13">
        <v>147393</v>
      </c>
      <c r="H13">
        <v>492353</v>
      </c>
      <c r="I13">
        <v>37028242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workbookViewId="0">
      <selection activeCell="O3" sqref="O3:O52"/>
    </sheetView>
  </sheetViews>
  <sheetFormatPr defaultRowHeight="15" x14ac:dyDescent="0.25"/>
  <cols>
    <col min="1" max="1" width="20.28515625" customWidth="1"/>
    <col min="3" max="3" width="10.140625" bestFit="1" customWidth="1"/>
    <col min="6" max="6" width="10.140625" bestFit="1" customWidth="1"/>
    <col min="14" max="15" width="13.85546875" bestFit="1" customWidth="1"/>
  </cols>
  <sheetData>
    <row r="1" spans="1:15" ht="15" customHeight="1" x14ac:dyDescent="0.25">
      <c r="A1" s="2"/>
      <c r="B1" s="11" t="s">
        <v>150</v>
      </c>
      <c r="C1" s="11"/>
      <c r="D1" s="11"/>
      <c r="E1" s="11" t="s">
        <v>151</v>
      </c>
      <c r="F1" s="11"/>
      <c r="G1" s="11"/>
      <c r="H1" s="11"/>
      <c r="I1" s="11" t="s">
        <v>152</v>
      </c>
      <c r="J1" s="11"/>
      <c r="K1" s="11"/>
      <c r="L1" s="11"/>
      <c r="N1" t="s">
        <v>210</v>
      </c>
      <c r="O1" t="s">
        <v>210</v>
      </c>
    </row>
    <row r="2" spans="1:15" ht="30" x14ac:dyDescent="0.25">
      <c r="A2" s="2" t="s">
        <v>153</v>
      </c>
      <c r="B2" s="2" t="s">
        <v>154</v>
      </c>
      <c r="C2" s="2" t="s">
        <v>155</v>
      </c>
      <c r="D2" s="2" t="s">
        <v>156</v>
      </c>
      <c r="E2" s="2" t="s">
        <v>154</v>
      </c>
      <c r="F2" s="2" t="s">
        <v>155</v>
      </c>
      <c r="G2" s="2" t="s">
        <v>156</v>
      </c>
      <c r="H2" s="2" t="s">
        <v>157</v>
      </c>
      <c r="I2" s="2" t="s">
        <v>154</v>
      </c>
      <c r="J2" s="2" t="s">
        <v>155</v>
      </c>
      <c r="K2" s="2" t="s">
        <v>156</v>
      </c>
      <c r="L2" s="2" t="s">
        <v>158</v>
      </c>
      <c r="N2" s="2" t="s">
        <v>209</v>
      </c>
      <c r="O2" s="2" t="s">
        <v>212</v>
      </c>
    </row>
    <row r="3" spans="1:15" x14ac:dyDescent="0.25">
      <c r="A3" s="10" t="s">
        <v>159</v>
      </c>
      <c r="B3" s="3">
        <v>30</v>
      </c>
      <c r="C3" s="5">
        <v>52420.07</v>
      </c>
      <c r="D3" s="6">
        <v>135767</v>
      </c>
      <c r="E3" s="3">
        <v>28</v>
      </c>
      <c r="F3" s="5">
        <v>50645.33</v>
      </c>
      <c r="G3" s="6">
        <v>131171</v>
      </c>
      <c r="H3" s="8">
        <v>0.96609999999999996</v>
      </c>
      <c r="I3" s="3">
        <v>23</v>
      </c>
      <c r="J3" s="5">
        <v>1774.74</v>
      </c>
      <c r="K3" s="6">
        <v>4597</v>
      </c>
      <c r="L3" s="8">
        <v>3.39E-2</v>
      </c>
      <c r="N3" s="4">
        <f>C3*640</f>
        <v>33548844.800000001</v>
      </c>
      <c r="O3" s="4">
        <f>F3*640</f>
        <v>32413011.200000003</v>
      </c>
    </row>
    <row r="4" spans="1:15" x14ac:dyDescent="0.25">
      <c r="A4" s="10" t="s">
        <v>160</v>
      </c>
      <c r="B4" s="3">
        <v>1</v>
      </c>
      <c r="C4" s="5">
        <v>665384.04</v>
      </c>
      <c r="D4" s="6">
        <v>1723337</v>
      </c>
      <c r="E4" s="3">
        <v>1</v>
      </c>
      <c r="F4" s="5">
        <v>570640.94999999995</v>
      </c>
      <c r="G4" s="6">
        <v>1477953</v>
      </c>
      <c r="H4" s="8">
        <v>0.85760000000000003</v>
      </c>
      <c r="I4" s="3">
        <v>1</v>
      </c>
      <c r="J4" s="5">
        <v>94743.1</v>
      </c>
      <c r="K4" s="6">
        <v>245384</v>
      </c>
      <c r="L4" s="8">
        <v>0.1424</v>
      </c>
      <c r="N4" s="4">
        <f t="shared" ref="N4:N52" si="0">C4*640</f>
        <v>425845785.60000002</v>
      </c>
      <c r="O4" s="4">
        <f t="shared" ref="O4:O52" si="1">F4*640</f>
        <v>365210208</v>
      </c>
    </row>
    <row r="5" spans="1:15" x14ac:dyDescent="0.25">
      <c r="A5" s="10" t="s">
        <v>161</v>
      </c>
      <c r="B5" s="3">
        <v>6</v>
      </c>
      <c r="C5" s="5">
        <v>113990.3</v>
      </c>
      <c r="D5" s="6">
        <v>295234</v>
      </c>
      <c r="E5" s="3">
        <v>6</v>
      </c>
      <c r="F5" s="5">
        <v>113594.08</v>
      </c>
      <c r="G5" s="6">
        <v>294207</v>
      </c>
      <c r="H5" s="8">
        <v>0.99650000000000005</v>
      </c>
      <c r="I5" s="3">
        <v>48</v>
      </c>
      <c r="J5" s="9">
        <v>396.22</v>
      </c>
      <c r="K5" s="6">
        <v>1026</v>
      </c>
      <c r="L5" s="8">
        <v>3.5000000000000001E-3</v>
      </c>
      <c r="N5" s="4">
        <f t="shared" si="0"/>
        <v>72953792</v>
      </c>
      <c r="O5" s="4">
        <f t="shared" si="1"/>
        <v>72700211.200000003</v>
      </c>
    </row>
    <row r="6" spans="1:15" x14ac:dyDescent="0.25">
      <c r="A6" s="10" t="s">
        <v>162</v>
      </c>
      <c r="B6" s="3">
        <v>29</v>
      </c>
      <c r="C6" s="5">
        <v>53178.55</v>
      </c>
      <c r="D6" s="6">
        <v>137732</v>
      </c>
      <c r="E6" s="3">
        <v>27</v>
      </c>
      <c r="F6" s="5">
        <v>52035.48</v>
      </c>
      <c r="G6" s="6">
        <v>134771</v>
      </c>
      <c r="H6" s="8">
        <v>0.97850000000000004</v>
      </c>
      <c r="I6" s="3">
        <v>31</v>
      </c>
      <c r="J6" s="5">
        <v>1143.07</v>
      </c>
      <c r="K6" s="6">
        <v>2961</v>
      </c>
      <c r="L6" s="8">
        <v>2.1499999999999998E-2</v>
      </c>
      <c r="N6" s="4">
        <f t="shared" si="0"/>
        <v>34034272</v>
      </c>
      <c r="O6" s="4">
        <f t="shared" si="1"/>
        <v>33302707.200000003</v>
      </c>
    </row>
    <row r="7" spans="1:15" x14ac:dyDescent="0.25">
      <c r="A7" s="10" t="s">
        <v>163</v>
      </c>
      <c r="B7" s="3">
        <v>3</v>
      </c>
      <c r="C7" s="5">
        <v>163694.74</v>
      </c>
      <c r="D7" s="6">
        <v>423967</v>
      </c>
      <c r="E7" s="3">
        <v>3</v>
      </c>
      <c r="F7" s="5">
        <v>155779.22</v>
      </c>
      <c r="G7" s="6">
        <v>403466</v>
      </c>
      <c r="H7" s="8">
        <v>0.9516</v>
      </c>
      <c r="I7" s="3">
        <v>6</v>
      </c>
      <c r="J7" s="5">
        <v>7915.52</v>
      </c>
      <c r="K7" s="6">
        <v>20501</v>
      </c>
      <c r="L7" s="8">
        <v>4.8399999999999999E-2</v>
      </c>
      <c r="N7" s="4">
        <f t="shared" si="0"/>
        <v>104764633.59999999</v>
      </c>
      <c r="O7" s="4">
        <f t="shared" si="1"/>
        <v>99698700.799999997</v>
      </c>
    </row>
    <row r="8" spans="1:15" x14ac:dyDescent="0.25">
      <c r="A8" s="10" t="s">
        <v>164</v>
      </c>
      <c r="B8" s="3">
        <v>8</v>
      </c>
      <c r="C8" s="5">
        <v>104093.67</v>
      </c>
      <c r="D8" s="6">
        <v>269601</v>
      </c>
      <c r="E8" s="3">
        <v>8</v>
      </c>
      <c r="F8" s="5">
        <v>103641.89</v>
      </c>
      <c r="G8" s="6">
        <v>268431</v>
      </c>
      <c r="H8" s="8">
        <v>0.99570000000000003</v>
      </c>
      <c r="I8" s="3">
        <v>44</v>
      </c>
      <c r="J8" s="9">
        <v>451.78</v>
      </c>
      <c r="K8" s="6">
        <v>1170</v>
      </c>
      <c r="L8" s="8">
        <v>4.3E-3</v>
      </c>
      <c r="N8" s="4">
        <f t="shared" si="0"/>
        <v>66619948.799999997</v>
      </c>
      <c r="O8" s="4">
        <f t="shared" si="1"/>
        <v>66330809.600000001</v>
      </c>
    </row>
    <row r="9" spans="1:15" x14ac:dyDescent="0.25">
      <c r="A9" s="10" t="s">
        <v>165</v>
      </c>
      <c r="B9" s="3">
        <v>48</v>
      </c>
      <c r="C9" s="5">
        <v>5543.41</v>
      </c>
      <c r="D9" s="6">
        <v>14357</v>
      </c>
      <c r="E9" s="3">
        <v>48</v>
      </c>
      <c r="F9" s="5">
        <v>4842.3599999999997</v>
      </c>
      <c r="G9" s="6">
        <v>12542</v>
      </c>
      <c r="H9" s="8">
        <v>0.87350000000000005</v>
      </c>
      <c r="I9" s="3">
        <v>38</v>
      </c>
      <c r="J9" s="9">
        <v>701.06</v>
      </c>
      <c r="K9" s="6">
        <v>1816</v>
      </c>
      <c r="L9" s="8">
        <v>0.1265</v>
      </c>
      <c r="N9" s="4">
        <f t="shared" si="0"/>
        <v>3547782.4</v>
      </c>
      <c r="O9" s="4">
        <f t="shared" si="1"/>
        <v>3099110.4</v>
      </c>
    </row>
    <row r="10" spans="1:15" x14ac:dyDescent="0.25">
      <c r="A10" s="10" t="s">
        <v>166</v>
      </c>
      <c r="B10" s="3">
        <v>49</v>
      </c>
      <c r="C10" s="5">
        <v>2488.7199999999998</v>
      </c>
      <c r="D10" s="6">
        <v>6446</v>
      </c>
      <c r="E10" s="3">
        <v>49</v>
      </c>
      <c r="F10" s="5">
        <v>1948.54</v>
      </c>
      <c r="G10" s="6">
        <v>5047</v>
      </c>
      <c r="H10" s="8">
        <v>0.78290000000000004</v>
      </c>
      <c r="I10" s="3">
        <v>40</v>
      </c>
      <c r="J10" s="9">
        <v>540.17999999999995</v>
      </c>
      <c r="K10" s="6">
        <v>1399</v>
      </c>
      <c r="L10" s="8">
        <v>0.21709999999999999</v>
      </c>
      <c r="N10" s="4">
        <f t="shared" si="0"/>
        <v>1592780.7999999998</v>
      </c>
      <c r="O10" s="4">
        <f t="shared" si="1"/>
        <v>1247065.6000000001</v>
      </c>
    </row>
    <row r="11" spans="1:15" x14ac:dyDescent="0.25">
      <c r="A11" s="10" t="s">
        <v>167</v>
      </c>
      <c r="B11" s="3">
        <v>22</v>
      </c>
      <c r="C11" s="5">
        <v>65757.7</v>
      </c>
      <c r="D11" s="6">
        <v>170312</v>
      </c>
      <c r="E11" s="3">
        <v>26</v>
      </c>
      <c r="F11" s="5">
        <v>53624.76</v>
      </c>
      <c r="G11" s="6">
        <v>138887</v>
      </c>
      <c r="H11" s="8">
        <v>0.8155</v>
      </c>
      <c r="I11" s="3">
        <v>3</v>
      </c>
      <c r="J11" s="5">
        <v>12132.94</v>
      </c>
      <c r="K11" s="6">
        <v>31424</v>
      </c>
      <c r="L11" s="8">
        <v>0.1845</v>
      </c>
      <c r="N11" s="4">
        <f t="shared" si="0"/>
        <v>42084928</v>
      </c>
      <c r="O11" s="4">
        <f t="shared" si="1"/>
        <v>34319846.399999999</v>
      </c>
    </row>
    <row r="12" spans="1:15" x14ac:dyDescent="0.25">
      <c r="A12" s="10" t="s">
        <v>168</v>
      </c>
      <c r="B12" s="3">
        <v>24</v>
      </c>
      <c r="C12" s="5">
        <v>59425.15</v>
      </c>
      <c r="D12" s="6">
        <v>153910</v>
      </c>
      <c r="E12" s="3">
        <v>21</v>
      </c>
      <c r="F12" s="5">
        <v>57513.49</v>
      </c>
      <c r="G12" s="6">
        <v>148959</v>
      </c>
      <c r="H12" s="8">
        <v>0.96779999999999999</v>
      </c>
      <c r="I12" s="3">
        <v>22</v>
      </c>
      <c r="J12" s="5">
        <v>1911.66</v>
      </c>
      <c r="K12" s="6">
        <v>4951</v>
      </c>
      <c r="L12" s="8">
        <v>3.2199999999999999E-2</v>
      </c>
      <c r="N12" s="4">
        <f t="shared" si="0"/>
        <v>38032096</v>
      </c>
      <c r="O12" s="4">
        <f t="shared" si="1"/>
        <v>36808633.600000001</v>
      </c>
    </row>
    <row r="13" spans="1:15" x14ac:dyDescent="0.25">
      <c r="A13" s="10" t="s">
        <v>169</v>
      </c>
      <c r="B13" s="3">
        <v>43</v>
      </c>
      <c r="C13" s="5">
        <v>10931.72</v>
      </c>
      <c r="D13" s="6">
        <v>28313</v>
      </c>
      <c r="E13" s="3">
        <v>47</v>
      </c>
      <c r="F13" s="5">
        <v>6422.63</v>
      </c>
      <c r="G13" s="6">
        <v>16635</v>
      </c>
      <c r="H13" s="8">
        <v>0.58750000000000002</v>
      </c>
      <c r="I13" s="3">
        <v>13</v>
      </c>
      <c r="J13" s="5">
        <v>4509.09</v>
      </c>
      <c r="K13" s="6">
        <v>11678</v>
      </c>
      <c r="L13" s="8">
        <v>0.41249999999999998</v>
      </c>
      <c r="N13" s="4">
        <f t="shared" si="0"/>
        <v>6996300.7999999998</v>
      </c>
      <c r="O13" s="4">
        <f t="shared" si="1"/>
        <v>4110483.2</v>
      </c>
    </row>
    <row r="14" spans="1:15" x14ac:dyDescent="0.25">
      <c r="A14" s="10" t="s">
        <v>170</v>
      </c>
      <c r="B14" s="3">
        <v>14</v>
      </c>
      <c r="C14" s="5">
        <v>83568.95</v>
      </c>
      <c r="D14" s="6">
        <v>216443</v>
      </c>
      <c r="E14" s="3">
        <v>11</v>
      </c>
      <c r="F14" s="5">
        <v>82643.12</v>
      </c>
      <c r="G14" s="6">
        <v>214045</v>
      </c>
      <c r="H14" s="8">
        <v>0.9889</v>
      </c>
      <c r="I14" s="3">
        <v>33</v>
      </c>
      <c r="J14" s="9">
        <v>925.83</v>
      </c>
      <c r="K14" s="6">
        <v>2398</v>
      </c>
      <c r="L14" s="8">
        <v>1.11E-2</v>
      </c>
      <c r="N14" s="4">
        <f t="shared" si="0"/>
        <v>53484128</v>
      </c>
      <c r="O14" s="4">
        <f t="shared" si="1"/>
        <v>52891596.799999997</v>
      </c>
    </row>
    <row r="15" spans="1:15" x14ac:dyDescent="0.25">
      <c r="A15" s="10" t="s">
        <v>171</v>
      </c>
      <c r="B15" s="3">
        <v>25</v>
      </c>
      <c r="C15" s="5">
        <v>57913.55</v>
      </c>
      <c r="D15" s="6">
        <v>149995</v>
      </c>
      <c r="E15" s="3">
        <v>24</v>
      </c>
      <c r="F15" s="5">
        <v>55518.93</v>
      </c>
      <c r="G15" s="6">
        <v>143793</v>
      </c>
      <c r="H15" s="8">
        <v>0.9587</v>
      </c>
      <c r="I15" s="3">
        <v>19</v>
      </c>
      <c r="J15" s="5">
        <v>2394.62</v>
      </c>
      <c r="K15" s="6">
        <v>6202</v>
      </c>
      <c r="L15" s="8">
        <v>4.1300000000000003E-2</v>
      </c>
      <c r="N15" s="4">
        <f t="shared" si="0"/>
        <v>37064672</v>
      </c>
      <c r="O15" s="4">
        <f t="shared" si="1"/>
        <v>35532115.200000003</v>
      </c>
    </row>
    <row r="16" spans="1:15" x14ac:dyDescent="0.25">
      <c r="A16" s="10" t="s">
        <v>172</v>
      </c>
      <c r="B16" s="3">
        <v>38</v>
      </c>
      <c r="C16" s="5">
        <v>36419.550000000003</v>
      </c>
      <c r="D16" s="6">
        <v>94326</v>
      </c>
      <c r="E16" s="3">
        <v>38</v>
      </c>
      <c r="F16" s="5">
        <v>35826.11</v>
      </c>
      <c r="G16" s="6">
        <v>92789</v>
      </c>
      <c r="H16" s="8">
        <v>0.98370000000000002</v>
      </c>
      <c r="I16" s="3">
        <v>39</v>
      </c>
      <c r="J16" s="9">
        <v>593.44000000000005</v>
      </c>
      <c r="K16" s="6">
        <v>1537</v>
      </c>
      <c r="L16" s="8">
        <v>1.6299999999999999E-2</v>
      </c>
      <c r="N16" s="4">
        <f t="shared" si="0"/>
        <v>23308512</v>
      </c>
      <c r="O16" s="4">
        <f t="shared" si="1"/>
        <v>22928710.399999999</v>
      </c>
    </row>
    <row r="17" spans="1:15" x14ac:dyDescent="0.25">
      <c r="A17" s="10" t="s">
        <v>173</v>
      </c>
      <c r="B17" s="3">
        <v>26</v>
      </c>
      <c r="C17" s="5">
        <v>56272.81</v>
      </c>
      <c r="D17" s="6">
        <v>145746</v>
      </c>
      <c r="E17" s="3">
        <v>23</v>
      </c>
      <c r="F17" s="5">
        <v>55857.13</v>
      </c>
      <c r="G17" s="6">
        <v>144669</v>
      </c>
      <c r="H17" s="8">
        <v>0.99260000000000004</v>
      </c>
      <c r="I17" s="3">
        <v>45</v>
      </c>
      <c r="J17" s="9">
        <v>415.68</v>
      </c>
      <c r="K17" s="6">
        <v>1077</v>
      </c>
      <c r="L17" s="8">
        <v>7.4000000000000003E-3</v>
      </c>
      <c r="N17" s="4">
        <f t="shared" si="0"/>
        <v>36014598.399999999</v>
      </c>
      <c r="O17" s="4">
        <f t="shared" si="1"/>
        <v>35748563.199999996</v>
      </c>
    </row>
    <row r="18" spans="1:15" x14ac:dyDescent="0.25">
      <c r="A18" s="10" t="s">
        <v>174</v>
      </c>
      <c r="B18" s="3">
        <v>15</v>
      </c>
      <c r="C18" s="5">
        <v>82278.36</v>
      </c>
      <c r="D18" s="6">
        <v>213100</v>
      </c>
      <c r="E18" s="3">
        <v>13</v>
      </c>
      <c r="F18" s="5">
        <v>81758.720000000001</v>
      </c>
      <c r="G18" s="6">
        <v>211754</v>
      </c>
      <c r="H18" s="8">
        <v>0.99370000000000003</v>
      </c>
      <c r="I18" s="3">
        <v>42</v>
      </c>
      <c r="J18" s="9">
        <v>519.64</v>
      </c>
      <c r="K18" s="6">
        <v>1346</v>
      </c>
      <c r="L18" s="8">
        <v>6.3E-3</v>
      </c>
      <c r="N18" s="4">
        <f t="shared" si="0"/>
        <v>52658150.399999999</v>
      </c>
      <c r="O18" s="4">
        <f t="shared" si="1"/>
        <v>52325580.799999997</v>
      </c>
    </row>
    <row r="19" spans="1:15" x14ac:dyDescent="0.25">
      <c r="A19" s="10" t="s">
        <v>175</v>
      </c>
      <c r="B19" s="3">
        <v>37</v>
      </c>
      <c r="C19" s="5">
        <v>40407.800000000003</v>
      </c>
      <c r="D19" s="6">
        <v>104656</v>
      </c>
      <c r="E19" s="3">
        <v>37</v>
      </c>
      <c r="F19" s="5">
        <v>39486.339999999997</v>
      </c>
      <c r="G19" s="6">
        <v>102269</v>
      </c>
      <c r="H19" s="8">
        <v>0.97719999999999996</v>
      </c>
      <c r="I19" s="3">
        <v>34</v>
      </c>
      <c r="J19" s="9">
        <v>921.46</v>
      </c>
      <c r="K19" s="6">
        <v>2387</v>
      </c>
      <c r="L19" s="8">
        <v>2.2800000000000001E-2</v>
      </c>
      <c r="N19" s="4">
        <f t="shared" si="0"/>
        <v>25860992</v>
      </c>
      <c r="O19" s="4">
        <f t="shared" si="1"/>
        <v>25271257.599999998</v>
      </c>
    </row>
    <row r="20" spans="1:15" x14ac:dyDescent="0.25">
      <c r="A20" s="10" t="s">
        <v>176</v>
      </c>
      <c r="B20" s="3">
        <v>31</v>
      </c>
      <c r="C20" s="5">
        <v>52378.13</v>
      </c>
      <c r="D20" s="6">
        <v>135659</v>
      </c>
      <c r="E20" s="3">
        <v>33</v>
      </c>
      <c r="F20" s="5">
        <v>43203.9</v>
      </c>
      <c r="G20" s="6">
        <v>111898</v>
      </c>
      <c r="H20" s="8">
        <v>0.82479999999999998</v>
      </c>
      <c r="I20" s="3">
        <v>5</v>
      </c>
      <c r="J20" s="5">
        <v>9174.23</v>
      </c>
      <c r="K20" s="6">
        <v>23761</v>
      </c>
      <c r="L20" s="8">
        <v>0.17519999999999999</v>
      </c>
      <c r="N20" s="4">
        <f t="shared" si="0"/>
        <v>33522003.199999999</v>
      </c>
      <c r="O20" s="4">
        <f t="shared" si="1"/>
        <v>27650496</v>
      </c>
    </row>
    <row r="21" spans="1:15" x14ac:dyDescent="0.25">
      <c r="A21" s="10" t="s">
        <v>177</v>
      </c>
      <c r="B21" s="3">
        <v>39</v>
      </c>
      <c r="C21" s="5">
        <v>35379.74</v>
      </c>
      <c r="D21" s="6">
        <v>91633</v>
      </c>
      <c r="E21" s="3">
        <v>39</v>
      </c>
      <c r="F21" s="5">
        <v>30842.92</v>
      </c>
      <c r="G21" s="6">
        <v>79883</v>
      </c>
      <c r="H21" s="8">
        <v>0.87180000000000002</v>
      </c>
      <c r="I21" s="3">
        <v>12</v>
      </c>
      <c r="J21" s="5">
        <v>4536.82</v>
      </c>
      <c r="K21" s="6">
        <v>11750</v>
      </c>
      <c r="L21" s="8">
        <v>0.12820000000000001</v>
      </c>
      <c r="N21" s="4">
        <f t="shared" si="0"/>
        <v>22643033.599999998</v>
      </c>
      <c r="O21" s="4">
        <f t="shared" si="1"/>
        <v>19739468.799999997</v>
      </c>
    </row>
    <row r="22" spans="1:15" x14ac:dyDescent="0.25">
      <c r="A22" s="10" t="s">
        <v>178</v>
      </c>
      <c r="B22" s="3">
        <v>42</v>
      </c>
      <c r="C22" s="5">
        <v>12405.93</v>
      </c>
      <c r="D22" s="6">
        <v>32131</v>
      </c>
      <c r="E22" s="3">
        <v>42</v>
      </c>
      <c r="F22" s="5">
        <v>9707.24</v>
      </c>
      <c r="G22" s="6">
        <v>25142</v>
      </c>
      <c r="H22" s="8">
        <v>0.78249999999999997</v>
      </c>
      <c r="I22" s="3">
        <v>18</v>
      </c>
      <c r="J22" s="5">
        <v>2698.69</v>
      </c>
      <c r="K22" s="6">
        <v>6990</v>
      </c>
      <c r="L22" s="8">
        <v>0.2175</v>
      </c>
      <c r="N22" s="4">
        <f t="shared" si="0"/>
        <v>7939795.2000000002</v>
      </c>
      <c r="O22" s="4">
        <f t="shared" si="1"/>
        <v>6212633.5999999996</v>
      </c>
    </row>
    <row r="23" spans="1:15" x14ac:dyDescent="0.25">
      <c r="A23" s="10" t="s">
        <v>179</v>
      </c>
      <c r="B23" s="3">
        <v>44</v>
      </c>
      <c r="C23" s="5">
        <v>10554.39</v>
      </c>
      <c r="D23" s="6">
        <v>27336</v>
      </c>
      <c r="E23" s="3">
        <v>45</v>
      </c>
      <c r="F23" s="5">
        <v>7800.06</v>
      </c>
      <c r="G23" s="6">
        <v>20202</v>
      </c>
      <c r="H23" s="8">
        <v>0.73899999999999999</v>
      </c>
      <c r="I23" s="3">
        <v>16</v>
      </c>
      <c r="J23" s="5">
        <v>2754.33</v>
      </c>
      <c r="K23" s="6">
        <v>7134</v>
      </c>
      <c r="L23" s="8">
        <v>0.26100000000000001</v>
      </c>
      <c r="N23" s="4">
        <f t="shared" si="0"/>
        <v>6754809.5999999996</v>
      </c>
      <c r="O23" s="4">
        <f t="shared" si="1"/>
        <v>4992038.4000000004</v>
      </c>
    </row>
    <row r="24" spans="1:15" x14ac:dyDescent="0.25">
      <c r="A24" s="10" t="s">
        <v>180</v>
      </c>
      <c r="B24" s="3">
        <v>11</v>
      </c>
      <c r="C24" s="5">
        <v>96713.51</v>
      </c>
      <c r="D24" s="6">
        <v>250487</v>
      </c>
      <c r="E24" s="3">
        <v>22</v>
      </c>
      <c r="F24" s="5">
        <v>56538.9</v>
      </c>
      <c r="G24" s="6">
        <v>146435</v>
      </c>
      <c r="H24" s="8">
        <v>0.58460000000000001</v>
      </c>
      <c r="I24" s="3">
        <v>2</v>
      </c>
      <c r="J24" s="5">
        <v>40174.61</v>
      </c>
      <c r="K24" s="6">
        <v>104052</v>
      </c>
      <c r="L24" s="8">
        <v>0.41539999999999999</v>
      </c>
      <c r="N24" s="4">
        <f t="shared" si="0"/>
        <v>61896646.399999999</v>
      </c>
      <c r="O24" s="4">
        <f t="shared" si="1"/>
        <v>36184896</v>
      </c>
    </row>
    <row r="25" spans="1:15" x14ac:dyDescent="0.25">
      <c r="A25" s="10" t="s">
        <v>181</v>
      </c>
      <c r="B25" s="3">
        <v>12</v>
      </c>
      <c r="C25" s="5">
        <v>86935.83</v>
      </c>
      <c r="D25" s="6">
        <v>225163</v>
      </c>
      <c r="E25" s="3">
        <v>14</v>
      </c>
      <c r="F25" s="5">
        <v>79626.740000000005</v>
      </c>
      <c r="G25" s="6">
        <v>206232</v>
      </c>
      <c r="H25" s="8">
        <v>0.91590000000000005</v>
      </c>
      <c r="I25" s="3">
        <v>9</v>
      </c>
      <c r="J25" s="5">
        <v>7309.09</v>
      </c>
      <c r="K25" s="6">
        <v>18930</v>
      </c>
      <c r="L25" s="8">
        <v>8.4099999999999994E-2</v>
      </c>
      <c r="N25" s="4">
        <f t="shared" si="0"/>
        <v>55638931.200000003</v>
      </c>
      <c r="O25" s="4">
        <f t="shared" si="1"/>
        <v>50961113.600000001</v>
      </c>
    </row>
    <row r="26" spans="1:15" x14ac:dyDescent="0.25">
      <c r="A26" s="10" t="s">
        <v>182</v>
      </c>
      <c r="B26" s="3">
        <v>32</v>
      </c>
      <c r="C26" s="5">
        <v>48431.78</v>
      </c>
      <c r="D26" s="6">
        <v>125438</v>
      </c>
      <c r="E26" s="3">
        <v>31</v>
      </c>
      <c r="F26" s="5">
        <v>46923.27</v>
      </c>
      <c r="G26" s="6">
        <v>121531</v>
      </c>
      <c r="H26" s="8">
        <v>0.96889999999999998</v>
      </c>
      <c r="I26" s="3">
        <v>25</v>
      </c>
      <c r="J26" s="5">
        <v>1508.51</v>
      </c>
      <c r="K26" s="6">
        <v>3907</v>
      </c>
      <c r="L26" s="8">
        <v>3.1099999999999999E-2</v>
      </c>
      <c r="N26" s="4">
        <f t="shared" si="0"/>
        <v>30996339.199999999</v>
      </c>
      <c r="O26" s="4">
        <f t="shared" si="1"/>
        <v>30030892.799999997</v>
      </c>
    </row>
    <row r="27" spans="1:15" x14ac:dyDescent="0.25">
      <c r="A27" s="10" t="s">
        <v>183</v>
      </c>
      <c r="B27" s="3">
        <v>21</v>
      </c>
      <c r="C27" s="5">
        <v>69706.990000000005</v>
      </c>
      <c r="D27" s="6">
        <v>180540</v>
      </c>
      <c r="E27" s="3">
        <v>18</v>
      </c>
      <c r="F27" s="5">
        <v>68741.52</v>
      </c>
      <c r="G27" s="6">
        <v>178040</v>
      </c>
      <c r="H27" s="8">
        <v>0.98609999999999998</v>
      </c>
      <c r="I27" s="3">
        <v>32</v>
      </c>
      <c r="J27" s="9">
        <v>965.47</v>
      </c>
      <c r="K27" s="6">
        <v>2501</v>
      </c>
      <c r="L27" s="8">
        <v>1.3899999999999999E-2</v>
      </c>
      <c r="N27" s="4">
        <f t="shared" si="0"/>
        <v>44612473.600000001</v>
      </c>
      <c r="O27" s="4">
        <f t="shared" si="1"/>
        <v>43994572.800000004</v>
      </c>
    </row>
    <row r="28" spans="1:15" x14ac:dyDescent="0.25">
      <c r="A28" s="10" t="s">
        <v>184</v>
      </c>
      <c r="B28" s="3">
        <v>4</v>
      </c>
      <c r="C28" s="5">
        <v>147039.71</v>
      </c>
      <c r="D28" s="6">
        <v>380831</v>
      </c>
      <c r="E28" s="3">
        <v>4</v>
      </c>
      <c r="F28" s="5">
        <v>145545.79999999999</v>
      </c>
      <c r="G28" s="6">
        <v>376962</v>
      </c>
      <c r="H28" s="8">
        <v>0.98980000000000001</v>
      </c>
      <c r="I28" s="3">
        <v>26</v>
      </c>
      <c r="J28" s="5">
        <v>1493.91</v>
      </c>
      <c r="K28" s="6">
        <v>3869</v>
      </c>
      <c r="L28" s="8">
        <v>1.0200000000000001E-2</v>
      </c>
      <c r="N28" s="4">
        <f t="shared" si="0"/>
        <v>94105414.399999991</v>
      </c>
      <c r="O28" s="4">
        <f t="shared" si="1"/>
        <v>93149312</v>
      </c>
    </row>
    <row r="29" spans="1:15" x14ac:dyDescent="0.25">
      <c r="A29" s="10" t="s">
        <v>185</v>
      </c>
      <c r="B29" s="3">
        <v>16</v>
      </c>
      <c r="C29" s="5">
        <v>77347.81</v>
      </c>
      <c r="D29" s="6">
        <v>200330</v>
      </c>
      <c r="E29" s="3">
        <v>15</v>
      </c>
      <c r="F29" s="5">
        <v>76824.17</v>
      </c>
      <c r="G29" s="6">
        <v>198974</v>
      </c>
      <c r="H29" s="8">
        <v>0.99319999999999997</v>
      </c>
      <c r="I29" s="3">
        <v>41</v>
      </c>
      <c r="J29" s="9">
        <v>523.64</v>
      </c>
      <c r="K29" s="6">
        <v>1356</v>
      </c>
      <c r="L29" s="8">
        <v>6.7999999999999996E-3</v>
      </c>
      <c r="N29" s="4">
        <f t="shared" si="0"/>
        <v>49502598.399999999</v>
      </c>
      <c r="O29" s="4">
        <f t="shared" si="1"/>
        <v>49167468.799999997</v>
      </c>
    </row>
    <row r="30" spans="1:15" x14ac:dyDescent="0.25">
      <c r="A30" s="10" t="s">
        <v>186</v>
      </c>
      <c r="B30" s="3">
        <v>7</v>
      </c>
      <c r="C30" s="5">
        <v>110571.82</v>
      </c>
      <c r="D30" s="6">
        <v>286380</v>
      </c>
      <c r="E30" s="3">
        <v>7</v>
      </c>
      <c r="F30" s="5">
        <v>109781.18</v>
      </c>
      <c r="G30" s="6">
        <v>284332</v>
      </c>
      <c r="H30" s="8">
        <v>0.99280000000000002</v>
      </c>
      <c r="I30" s="3">
        <v>36</v>
      </c>
      <c r="J30" s="9">
        <v>790.65</v>
      </c>
      <c r="K30" s="6">
        <v>2048</v>
      </c>
      <c r="L30" s="8">
        <v>7.1999999999999998E-3</v>
      </c>
      <c r="N30" s="4">
        <f t="shared" si="0"/>
        <v>70765964.800000012</v>
      </c>
      <c r="O30" s="4">
        <f t="shared" si="1"/>
        <v>70259955.199999988</v>
      </c>
    </row>
    <row r="31" spans="1:15" x14ac:dyDescent="0.25">
      <c r="A31" s="10" t="s">
        <v>187</v>
      </c>
      <c r="B31" s="3">
        <v>46</v>
      </c>
      <c r="C31" s="5">
        <v>9349.16</v>
      </c>
      <c r="D31" s="6">
        <v>24214</v>
      </c>
      <c r="E31" s="3">
        <v>44</v>
      </c>
      <c r="F31" s="5">
        <v>8952.65</v>
      </c>
      <c r="G31" s="6">
        <v>23187</v>
      </c>
      <c r="H31" s="8">
        <v>0.95760000000000001</v>
      </c>
      <c r="I31" s="3">
        <v>47</v>
      </c>
      <c r="J31" s="9">
        <v>396.51</v>
      </c>
      <c r="K31" s="6">
        <v>1027</v>
      </c>
      <c r="L31" s="8">
        <v>4.24E-2</v>
      </c>
      <c r="N31" s="4">
        <f t="shared" si="0"/>
        <v>5983462.4000000004</v>
      </c>
      <c r="O31" s="4">
        <f t="shared" si="1"/>
        <v>5729696</v>
      </c>
    </row>
    <row r="32" spans="1:15" x14ac:dyDescent="0.25">
      <c r="A32" s="10" t="s">
        <v>188</v>
      </c>
      <c r="B32" s="3">
        <v>47</v>
      </c>
      <c r="C32" s="5">
        <v>8722.58</v>
      </c>
      <c r="D32" s="6">
        <v>22591</v>
      </c>
      <c r="E32" s="3">
        <v>46</v>
      </c>
      <c r="F32" s="5">
        <v>7354.22</v>
      </c>
      <c r="G32" s="6">
        <v>19047</v>
      </c>
      <c r="H32" s="8">
        <v>0.84309999999999996</v>
      </c>
      <c r="I32" s="3">
        <v>27</v>
      </c>
      <c r="J32" s="5">
        <v>1368.36</v>
      </c>
      <c r="K32" s="6">
        <v>3544</v>
      </c>
      <c r="L32" s="8">
        <v>0.15690000000000001</v>
      </c>
      <c r="N32" s="4">
        <f t="shared" si="0"/>
        <v>5582451.2000000002</v>
      </c>
      <c r="O32" s="4">
        <f t="shared" si="1"/>
        <v>4706700.8</v>
      </c>
    </row>
    <row r="33" spans="1:15" x14ac:dyDescent="0.25">
      <c r="A33" s="10" t="s">
        <v>189</v>
      </c>
      <c r="B33" s="3">
        <v>5</v>
      </c>
      <c r="C33" s="5">
        <v>121590.3</v>
      </c>
      <c r="D33" s="6">
        <v>314917</v>
      </c>
      <c r="E33" s="3">
        <v>5</v>
      </c>
      <c r="F33" s="5">
        <v>121298.15</v>
      </c>
      <c r="G33" s="6">
        <v>314161</v>
      </c>
      <c r="H33" s="8">
        <v>0.99760000000000004</v>
      </c>
      <c r="I33" s="3">
        <v>49</v>
      </c>
      <c r="J33" s="9">
        <v>292.14999999999998</v>
      </c>
      <c r="K33" s="9">
        <v>757</v>
      </c>
      <c r="L33" s="8">
        <v>2.3999999999999998E-3</v>
      </c>
      <c r="N33" s="4">
        <f t="shared" si="0"/>
        <v>77817792</v>
      </c>
      <c r="O33" s="4">
        <f t="shared" si="1"/>
        <v>77630816</v>
      </c>
    </row>
    <row r="34" spans="1:15" x14ac:dyDescent="0.25">
      <c r="A34" s="10" t="s">
        <v>190</v>
      </c>
      <c r="B34" s="3">
        <v>27</v>
      </c>
      <c r="C34" s="5">
        <v>54554.98</v>
      </c>
      <c r="D34" s="6">
        <v>141297</v>
      </c>
      <c r="E34" s="3">
        <v>30</v>
      </c>
      <c r="F34" s="5">
        <v>47126.400000000001</v>
      </c>
      <c r="G34" s="6">
        <v>122057</v>
      </c>
      <c r="H34" s="8">
        <v>0.86380000000000001</v>
      </c>
      <c r="I34" s="3">
        <v>7</v>
      </c>
      <c r="J34" s="5">
        <v>7428.58</v>
      </c>
      <c r="K34" s="6">
        <v>19240</v>
      </c>
      <c r="L34" s="8">
        <v>0.13619999999999999</v>
      </c>
      <c r="N34" s="4">
        <f t="shared" si="0"/>
        <v>34915187.200000003</v>
      </c>
      <c r="O34" s="4">
        <f t="shared" si="1"/>
        <v>30160896</v>
      </c>
    </row>
    <row r="35" spans="1:15" x14ac:dyDescent="0.25">
      <c r="A35" s="10" t="s">
        <v>191</v>
      </c>
      <c r="B35" s="3">
        <v>28</v>
      </c>
      <c r="C35" s="5">
        <v>53819.16</v>
      </c>
      <c r="D35" s="6">
        <v>139391</v>
      </c>
      <c r="E35" s="3">
        <v>29</v>
      </c>
      <c r="F35" s="5">
        <v>48617.91</v>
      </c>
      <c r="G35" s="6">
        <v>125920</v>
      </c>
      <c r="H35" s="8">
        <v>0.90339999999999998</v>
      </c>
      <c r="I35" s="3">
        <v>10</v>
      </c>
      <c r="J35" s="5">
        <v>5201.25</v>
      </c>
      <c r="K35" s="6">
        <v>13471</v>
      </c>
      <c r="L35" s="8">
        <v>9.6600000000000005E-2</v>
      </c>
      <c r="N35" s="4">
        <f t="shared" si="0"/>
        <v>34444262.400000006</v>
      </c>
      <c r="O35" s="4">
        <f t="shared" si="1"/>
        <v>31115462.400000002</v>
      </c>
    </row>
    <row r="36" spans="1:15" x14ac:dyDescent="0.25">
      <c r="A36" s="10" t="s">
        <v>192</v>
      </c>
      <c r="B36" s="3">
        <v>19</v>
      </c>
      <c r="C36" s="5">
        <v>70698.320000000007</v>
      </c>
      <c r="D36" s="6">
        <v>183108</v>
      </c>
      <c r="E36" s="3">
        <v>17</v>
      </c>
      <c r="F36" s="5">
        <v>69000.800000000003</v>
      </c>
      <c r="G36" s="6">
        <v>178711</v>
      </c>
      <c r="H36" s="8">
        <v>0.97599999999999998</v>
      </c>
      <c r="I36" s="3">
        <v>24</v>
      </c>
      <c r="J36" s="5">
        <v>1697.52</v>
      </c>
      <c r="K36" s="6">
        <v>4397</v>
      </c>
      <c r="L36" s="8">
        <v>2.4E-2</v>
      </c>
      <c r="N36" s="4">
        <f t="shared" si="0"/>
        <v>45246924.800000004</v>
      </c>
      <c r="O36" s="4">
        <f t="shared" si="1"/>
        <v>44160512</v>
      </c>
    </row>
    <row r="37" spans="1:15" x14ac:dyDescent="0.25">
      <c r="A37" s="10" t="s">
        <v>193</v>
      </c>
      <c r="B37" s="3">
        <v>34</v>
      </c>
      <c r="C37" s="5">
        <v>44825.58</v>
      </c>
      <c r="D37" s="6">
        <v>116098</v>
      </c>
      <c r="E37" s="3">
        <v>35</v>
      </c>
      <c r="F37" s="5">
        <v>40860.69</v>
      </c>
      <c r="G37" s="6">
        <v>105829</v>
      </c>
      <c r="H37" s="8">
        <v>0.91149999999999998</v>
      </c>
      <c r="I37" s="3">
        <v>14</v>
      </c>
      <c r="J37" s="5">
        <v>3964.89</v>
      </c>
      <c r="K37" s="6">
        <v>10269</v>
      </c>
      <c r="L37" s="8">
        <v>8.8499999999999995E-2</v>
      </c>
      <c r="N37" s="4">
        <f t="shared" si="0"/>
        <v>28688371.200000003</v>
      </c>
      <c r="O37" s="4">
        <f t="shared" si="1"/>
        <v>26150841.600000001</v>
      </c>
    </row>
    <row r="38" spans="1:15" x14ac:dyDescent="0.25">
      <c r="A38" s="10" t="s">
        <v>194</v>
      </c>
      <c r="B38" s="3">
        <v>20</v>
      </c>
      <c r="C38" s="5">
        <v>69898.87</v>
      </c>
      <c r="D38" s="6">
        <v>181037</v>
      </c>
      <c r="E38" s="3">
        <v>19</v>
      </c>
      <c r="F38" s="5">
        <v>68594.92</v>
      </c>
      <c r="G38" s="6">
        <v>177660</v>
      </c>
      <c r="H38" s="8">
        <v>0.98129999999999995</v>
      </c>
      <c r="I38" s="3">
        <v>30</v>
      </c>
      <c r="J38" s="5">
        <v>1303.95</v>
      </c>
      <c r="K38" s="6">
        <v>3377</v>
      </c>
      <c r="L38" s="8">
        <v>1.8700000000000001E-2</v>
      </c>
      <c r="N38" s="4">
        <f t="shared" si="0"/>
        <v>44735276.799999997</v>
      </c>
      <c r="O38" s="4">
        <f t="shared" si="1"/>
        <v>43900748.799999997</v>
      </c>
    </row>
    <row r="39" spans="1:15" x14ac:dyDescent="0.25">
      <c r="A39" s="10" t="s">
        <v>195</v>
      </c>
      <c r="B39" s="3">
        <v>9</v>
      </c>
      <c r="C39" s="5">
        <v>98378.54</v>
      </c>
      <c r="D39" s="6">
        <v>254799</v>
      </c>
      <c r="E39" s="3">
        <v>10</v>
      </c>
      <c r="F39" s="5">
        <v>95988.01</v>
      </c>
      <c r="G39" s="6">
        <v>248608</v>
      </c>
      <c r="H39" s="8">
        <v>0.97570000000000001</v>
      </c>
      <c r="I39" s="3">
        <v>20</v>
      </c>
      <c r="J39" s="5">
        <v>2390.5300000000002</v>
      </c>
      <c r="K39" s="6">
        <v>6191</v>
      </c>
      <c r="L39" s="8">
        <v>2.4299999999999999E-2</v>
      </c>
      <c r="N39" s="4">
        <f t="shared" si="0"/>
        <v>62962265.599999994</v>
      </c>
      <c r="O39" s="4">
        <f t="shared" si="1"/>
        <v>61432326.399999999</v>
      </c>
    </row>
    <row r="40" spans="1:15" x14ac:dyDescent="0.25">
      <c r="A40" s="10" t="s">
        <v>196</v>
      </c>
      <c r="B40" s="3">
        <v>33</v>
      </c>
      <c r="C40" s="5">
        <v>46054.35</v>
      </c>
      <c r="D40" s="6">
        <v>119280</v>
      </c>
      <c r="E40" s="3">
        <v>32</v>
      </c>
      <c r="F40" s="5">
        <v>44742.7</v>
      </c>
      <c r="G40" s="6">
        <v>115883</v>
      </c>
      <c r="H40" s="8">
        <v>0.97150000000000003</v>
      </c>
      <c r="I40" s="3">
        <v>28</v>
      </c>
      <c r="J40" s="5">
        <v>1311.64</v>
      </c>
      <c r="K40" s="6">
        <v>3397</v>
      </c>
      <c r="L40" s="8">
        <v>2.8500000000000001E-2</v>
      </c>
      <c r="N40" s="4">
        <f t="shared" si="0"/>
        <v>29474784</v>
      </c>
      <c r="O40" s="4">
        <f t="shared" si="1"/>
        <v>28635328</v>
      </c>
    </row>
    <row r="41" spans="1:15" x14ac:dyDescent="0.25">
      <c r="A41" s="10" t="s">
        <v>197</v>
      </c>
      <c r="B41" s="3">
        <v>50</v>
      </c>
      <c r="C41" s="5">
        <v>1544.89</v>
      </c>
      <c r="D41" s="6">
        <v>4001</v>
      </c>
      <c r="E41" s="3">
        <v>50</v>
      </c>
      <c r="F41" s="5">
        <v>1033.81</v>
      </c>
      <c r="G41" s="6">
        <v>2678</v>
      </c>
      <c r="H41" s="8">
        <v>0.66920000000000002</v>
      </c>
      <c r="I41" s="3">
        <v>43</v>
      </c>
      <c r="J41" s="9">
        <v>511.07</v>
      </c>
      <c r="K41" s="6">
        <v>1324</v>
      </c>
      <c r="L41" s="8">
        <v>0.33079999999999998</v>
      </c>
      <c r="N41" s="4">
        <f t="shared" si="0"/>
        <v>988729.60000000009</v>
      </c>
      <c r="O41" s="4">
        <f t="shared" si="1"/>
        <v>661638.39999999991</v>
      </c>
    </row>
    <row r="42" spans="1:15" x14ac:dyDescent="0.25">
      <c r="A42" s="10" t="s">
        <v>198</v>
      </c>
      <c r="B42" s="3">
        <v>40</v>
      </c>
      <c r="C42" s="5">
        <v>32020.49</v>
      </c>
      <c r="D42" s="6">
        <v>82933</v>
      </c>
      <c r="E42" s="3">
        <v>40</v>
      </c>
      <c r="F42" s="5">
        <v>30060.7</v>
      </c>
      <c r="G42" s="6">
        <v>77857</v>
      </c>
      <c r="H42" s="8">
        <v>0.93879999999999997</v>
      </c>
      <c r="I42" s="3">
        <v>21</v>
      </c>
      <c r="J42" s="5">
        <v>1959.79</v>
      </c>
      <c r="K42" s="6">
        <v>5076</v>
      </c>
      <c r="L42" s="8">
        <v>6.1199999999999997E-2</v>
      </c>
      <c r="N42" s="4">
        <f t="shared" si="0"/>
        <v>20493113.600000001</v>
      </c>
      <c r="O42" s="4">
        <f t="shared" si="1"/>
        <v>19238848</v>
      </c>
    </row>
    <row r="43" spans="1:15" x14ac:dyDescent="0.25">
      <c r="A43" s="10" t="s">
        <v>199</v>
      </c>
      <c r="B43" s="3">
        <v>17</v>
      </c>
      <c r="C43" s="5">
        <v>77115.679999999993</v>
      </c>
      <c r="D43" s="6">
        <v>199729</v>
      </c>
      <c r="E43" s="3">
        <v>16</v>
      </c>
      <c r="F43" s="5">
        <v>75811</v>
      </c>
      <c r="G43" s="6">
        <v>196350</v>
      </c>
      <c r="H43" s="8">
        <v>0.98309999999999997</v>
      </c>
      <c r="I43" s="3">
        <v>29</v>
      </c>
      <c r="J43" s="5">
        <v>1304.68</v>
      </c>
      <c r="K43" s="6">
        <v>3379</v>
      </c>
      <c r="L43" s="8">
        <v>1.6899999999999998E-2</v>
      </c>
      <c r="N43" s="4">
        <f t="shared" si="0"/>
        <v>49354035.199999996</v>
      </c>
      <c r="O43" s="4">
        <f t="shared" si="1"/>
        <v>48519040</v>
      </c>
    </row>
    <row r="44" spans="1:15" x14ac:dyDescent="0.25">
      <c r="A44" s="10" t="s">
        <v>200</v>
      </c>
      <c r="B44" s="3">
        <v>36</v>
      </c>
      <c r="C44" s="5">
        <v>42144.25</v>
      </c>
      <c r="D44" s="6">
        <v>109153</v>
      </c>
      <c r="E44" s="3">
        <v>34</v>
      </c>
      <c r="F44" s="5">
        <v>41234.9</v>
      </c>
      <c r="G44" s="6">
        <v>106798</v>
      </c>
      <c r="H44" s="8">
        <v>0.97840000000000005</v>
      </c>
      <c r="I44" s="3">
        <v>35</v>
      </c>
      <c r="J44" s="9">
        <v>909.36</v>
      </c>
      <c r="K44" s="6">
        <v>2355</v>
      </c>
      <c r="L44" s="8">
        <v>2.1600000000000001E-2</v>
      </c>
      <c r="N44" s="4">
        <f t="shared" si="0"/>
        <v>26972320</v>
      </c>
      <c r="O44" s="4">
        <f t="shared" si="1"/>
        <v>26390336</v>
      </c>
    </row>
    <row r="45" spans="1:15" x14ac:dyDescent="0.25">
      <c r="A45" s="10" t="s">
        <v>201</v>
      </c>
      <c r="B45" s="3">
        <v>2</v>
      </c>
      <c r="C45" s="5">
        <v>268596.46000000002</v>
      </c>
      <c r="D45" s="6">
        <v>695662</v>
      </c>
      <c r="E45" s="3">
        <v>2</v>
      </c>
      <c r="F45" s="5">
        <v>261231.71</v>
      </c>
      <c r="G45" s="6">
        <v>676587</v>
      </c>
      <c r="H45" s="8">
        <v>0.97260000000000002</v>
      </c>
      <c r="I45" s="3">
        <v>8</v>
      </c>
      <c r="J45" s="5">
        <v>7364.75</v>
      </c>
      <c r="K45" s="6">
        <v>19075</v>
      </c>
      <c r="L45" s="8">
        <v>2.7400000000000001E-2</v>
      </c>
      <c r="N45" s="4">
        <f t="shared" si="0"/>
        <v>171901734.40000001</v>
      </c>
      <c r="O45" s="4">
        <f t="shared" si="1"/>
        <v>167188294.40000001</v>
      </c>
    </row>
    <row r="46" spans="1:15" x14ac:dyDescent="0.25">
      <c r="A46" s="10" t="s">
        <v>202</v>
      </c>
      <c r="B46" s="3">
        <v>13</v>
      </c>
      <c r="C46" s="5">
        <v>84896.88</v>
      </c>
      <c r="D46" s="6">
        <v>219882</v>
      </c>
      <c r="E46" s="3">
        <v>12</v>
      </c>
      <c r="F46" s="5">
        <v>82169.62</v>
      </c>
      <c r="G46" s="6">
        <v>212818</v>
      </c>
      <c r="H46" s="8">
        <v>0.96789999999999998</v>
      </c>
      <c r="I46" s="3">
        <v>17</v>
      </c>
      <c r="J46" s="5">
        <v>2727.26</v>
      </c>
      <c r="K46" s="6">
        <v>7064</v>
      </c>
      <c r="L46" s="8">
        <v>3.2099999999999997E-2</v>
      </c>
      <c r="N46" s="4">
        <f t="shared" si="0"/>
        <v>54334003.200000003</v>
      </c>
      <c r="O46" s="4">
        <f t="shared" si="1"/>
        <v>52588556.799999997</v>
      </c>
    </row>
    <row r="47" spans="1:15" x14ac:dyDescent="0.25">
      <c r="A47" s="10" t="s">
        <v>203</v>
      </c>
      <c r="B47" s="3">
        <v>45</v>
      </c>
      <c r="C47" s="5">
        <v>9616.36</v>
      </c>
      <c r="D47" s="6">
        <v>24906</v>
      </c>
      <c r="E47" s="3">
        <v>43</v>
      </c>
      <c r="F47" s="5">
        <v>9216.66</v>
      </c>
      <c r="G47" s="6">
        <v>23871</v>
      </c>
      <c r="H47" s="8">
        <v>0.95840000000000003</v>
      </c>
      <c r="I47" s="3">
        <v>46</v>
      </c>
      <c r="J47" s="9">
        <v>399.71</v>
      </c>
      <c r="K47" s="6">
        <v>1035</v>
      </c>
      <c r="L47" s="8">
        <v>4.1599999999999998E-2</v>
      </c>
      <c r="N47" s="4">
        <f t="shared" si="0"/>
        <v>6154470.4000000004</v>
      </c>
      <c r="O47" s="4">
        <f t="shared" si="1"/>
        <v>5898662.4000000004</v>
      </c>
    </row>
    <row r="48" spans="1:15" x14ac:dyDescent="0.25">
      <c r="A48" s="10" t="s">
        <v>204</v>
      </c>
      <c r="B48" s="3">
        <v>35</v>
      </c>
      <c r="C48" s="5">
        <v>42774.93</v>
      </c>
      <c r="D48" s="6">
        <v>110787</v>
      </c>
      <c r="E48" s="3">
        <v>36</v>
      </c>
      <c r="F48" s="5">
        <v>39490.089999999997</v>
      </c>
      <c r="G48" s="6">
        <v>102279</v>
      </c>
      <c r="H48" s="8">
        <v>0.92320000000000002</v>
      </c>
      <c r="I48" s="3">
        <v>15</v>
      </c>
      <c r="J48" s="5">
        <v>3284.84</v>
      </c>
      <c r="K48" s="6">
        <v>8508</v>
      </c>
      <c r="L48" s="8">
        <v>7.6799999999999993E-2</v>
      </c>
      <c r="N48" s="4">
        <f t="shared" si="0"/>
        <v>27375955.199999999</v>
      </c>
      <c r="O48" s="4">
        <f t="shared" si="1"/>
        <v>25273657.599999998</v>
      </c>
    </row>
    <row r="49" spans="1:15" x14ac:dyDescent="0.25">
      <c r="A49" s="10" t="s">
        <v>205</v>
      </c>
      <c r="B49" s="3">
        <v>18</v>
      </c>
      <c r="C49" s="5">
        <v>71297.95</v>
      </c>
      <c r="D49" s="6">
        <v>184661</v>
      </c>
      <c r="E49" s="3">
        <v>20</v>
      </c>
      <c r="F49" s="5">
        <v>66455.520000000004</v>
      </c>
      <c r="G49" s="6">
        <v>172119</v>
      </c>
      <c r="H49" s="8">
        <v>0.93210000000000004</v>
      </c>
      <c r="I49" s="3">
        <v>11</v>
      </c>
      <c r="J49" s="5">
        <v>4842.43</v>
      </c>
      <c r="K49" s="6">
        <v>12542</v>
      </c>
      <c r="L49" s="8">
        <v>6.7900000000000002E-2</v>
      </c>
      <c r="N49" s="4">
        <f t="shared" si="0"/>
        <v>45630688</v>
      </c>
      <c r="O49" s="4">
        <f t="shared" si="1"/>
        <v>42531532.800000004</v>
      </c>
    </row>
    <row r="50" spans="1:15" x14ac:dyDescent="0.25">
      <c r="A50" s="10" t="s">
        <v>206</v>
      </c>
      <c r="B50" s="3">
        <v>41</v>
      </c>
      <c r="C50" s="5">
        <v>24230.04</v>
      </c>
      <c r="D50" s="6">
        <v>62756</v>
      </c>
      <c r="E50" s="3">
        <v>41</v>
      </c>
      <c r="F50" s="5">
        <v>24038.21</v>
      </c>
      <c r="G50" s="6">
        <v>62259</v>
      </c>
      <c r="H50" s="8">
        <v>0.99209999999999998</v>
      </c>
      <c r="I50" s="3">
        <v>50</v>
      </c>
      <c r="J50" s="9">
        <v>191.83</v>
      </c>
      <c r="K50" s="9">
        <v>497</v>
      </c>
      <c r="L50" s="8">
        <v>7.9000000000000008E-3</v>
      </c>
      <c r="N50" s="4">
        <f t="shared" si="0"/>
        <v>15507225.600000001</v>
      </c>
      <c r="O50" s="4">
        <f t="shared" si="1"/>
        <v>15384454.399999999</v>
      </c>
    </row>
    <row r="51" spans="1:15" x14ac:dyDescent="0.25">
      <c r="A51" s="10" t="s">
        <v>207</v>
      </c>
      <c r="B51" s="3">
        <v>23</v>
      </c>
      <c r="C51" s="5">
        <v>65496.38</v>
      </c>
      <c r="D51" s="6">
        <v>169635</v>
      </c>
      <c r="E51" s="3">
        <v>25</v>
      </c>
      <c r="F51" s="5">
        <v>54157.8</v>
      </c>
      <c r="G51" s="6">
        <v>140268</v>
      </c>
      <c r="H51" s="8">
        <v>0.82689999999999997</v>
      </c>
      <c r="I51" s="3">
        <v>4</v>
      </c>
      <c r="J51" s="5">
        <v>11338.57</v>
      </c>
      <c r="K51" s="6">
        <v>29367</v>
      </c>
      <c r="L51" s="8">
        <v>0.1731</v>
      </c>
      <c r="N51" s="4">
        <f t="shared" si="0"/>
        <v>41917683.199999996</v>
      </c>
      <c r="O51" s="4">
        <f t="shared" si="1"/>
        <v>34660992</v>
      </c>
    </row>
    <row r="52" spans="1:15" x14ac:dyDescent="0.25">
      <c r="A52" s="10" t="s">
        <v>208</v>
      </c>
      <c r="B52" s="3">
        <v>10</v>
      </c>
      <c r="C52" s="5">
        <v>97813.01</v>
      </c>
      <c r="D52" s="6">
        <v>253335</v>
      </c>
      <c r="E52" s="3">
        <v>9</v>
      </c>
      <c r="F52" s="5">
        <v>97093.14</v>
      </c>
      <c r="G52" s="6">
        <v>251470</v>
      </c>
      <c r="H52" s="8">
        <v>0.99260000000000004</v>
      </c>
      <c r="I52" s="3">
        <v>37</v>
      </c>
      <c r="J52" s="9">
        <v>719.87</v>
      </c>
      <c r="K52" s="6">
        <v>1864</v>
      </c>
      <c r="L52" s="8">
        <v>7.4000000000000003E-3</v>
      </c>
      <c r="N52" s="4">
        <f t="shared" si="0"/>
        <v>62600326.399999999</v>
      </c>
      <c r="O52" s="4">
        <f t="shared" si="1"/>
        <v>62139609.600000001</v>
      </c>
    </row>
  </sheetData>
  <mergeCells count="3">
    <mergeCell ref="B1:D1"/>
    <mergeCell ref="E1:H1"/>
    <mergeCell ref="I1:L1"/>
  </mergeCells>
  <hyperlinks>
    <hyperlink ref="B1" r:id="rId1" location="cite_note-2010census-2" display="https://en.wikipedia.org/wiki/List_of_U.S._states_and_territories_by_area - cite_note-2010census-2"/>
    <hyperlink ref="E1" r:id="rId2" location="cite_note-2010census-2" display="https://en.wikipedia.org/wiki/List_of_U.S._states_and_territories_by_area - cite_note-2010census-2"/>
    <hyperlink ref="I1" r:id="rId3" location="cite_note-2010census-2" display="https://en.wikipedia.org/wiki/List_of_U.S._states_and_territories_by_area - cite_note-2010census-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workbookViewId="0">
      <selection activeCell="I17" sqref="I17"/>
    </sheetView>
  </sheetViews>
  <sheetFormatPr defaultRowHeight="15" x14ac:dyDescent="0.25"/>
  <cols>
    <col min="1" max="1" width="15.28515625" bestFit="1" customWidth="1"/>
    <col min="2" max="2" width="18" bestFit="1" customWidth="1"/>
    <col min="3" max="3" width="13.85546875" bestFit="1" customWidth="1"/>
    <col min="4" max="4" width="15.140625" bestFit="1" customWidth="1"/>
    <col min="5" max="5" width="10.7109375" bestFit="1" customWidth="1"/>
    <col min="6" max="6" width="15.140625" bestFit="1" customWidth="1"/>
    <col min="7" max="7" width="10.42578125" bestFit="1" customWidth="1"/>
    <col min="8" max="8" width="15.140625" bestFit="1" customWidth="1"/>
    <col min="9" max="9" width="11" bestFit="1" customWidth="1"/>
    <col min="10" max="10" width="15.140625" bestFit="1" customWidth="1"/>
    <col min="11" max="11" width="16.42578125" bestFit="1" customWidth="1"/>
    <col min="12" max="12" width="15.140625" bestFit="1" customWidth="1"/>
    <col min="13" max="13" width="10.7109375" bestFit="1" customWidth="1"/>
    <col min="14" max="14" width="15.140625" bestFit="1" customWidth="1"/>
    <col min="15" max="15" width="12.42578125" bestFit="1" customWidth="1"/>
    <col min="16" max="20" width="15.140625" bestFit="1" customWidth="1"/>
  </cols>
  <sheetData>
    <row r="1" spans="1:20" x14ac:dyDescent="0.25">
      <c r="A1" t="s">
        <v>0</v>
      </c>
      <c r="B1" t="s">
        <v>211</v>
      </c>
      <c r="C1" t="s">
        <v>149</v>
      </c>
      <c r="D1" t="s">
        <v>148</v>
      </c>
      <c r="E1" t="s">
        <v>51</v>
      </c>
      <c r="F1" t="s">
        <v>148</v>
      </c>
      <c r="G1" t="s">
        <v>63</v>
      </c>
      <c r="H1" t="s">
        <v>148</v>
      </c>
      <c r="I1" t="s">
        <v>75</v>
      </c>
      <c r="J1" t="s">
        <v>148</v>
      </c>
      <c r="K1" t="s">
        <v>87</v>
      </c>
      <c r="L1" t="s">
        <v>148</v>
      </c>
      <c r="M1" t="s">
        <v>99</v>
      </c>
      <c r="N1" t="s">
        <v>148</v>
      </c>
      <c r="O1" t="s">
        <v>111</v>
      </c>
      <c r="P1" t="s">
        <v>148</v>
      </c>
      <c r="Q1" t="s">
        <v>123</v>
      </c>
      <c r="R1" t="s">
        <v>148</v>
      </c>
      <c r="S1" t="s">
        <v>135</v>
      </c>
      <c r="T1" t="s">
        <v>148</v>
      </c>
    </row>
    <row r="2" spans="1:20" x14ac:dyDescent="0.25">
      <c r="A2" t="s">
        <v>5</v>
      </c>
      <c r="B2" s="1">
        <v>11119504</v>
      </c>
      <c r="C2" s="4">
        <v>99698700.799999997</v>
      </c>
      <c r="D2" s="7">
        <f t="shared" ref="D2" si="0">B2/C2</f>
        <v>0.1115310822585965</v>
      </c>
      <c r="E2" s="1">
        <v>5268</v>
      </c>
      <c r="F2" s="7">
        <f t="shared" ref="F2:H2" si="1">E2/$B2</f>
        <v>4.7376213903066179E-4</v>
      </c>
      <c r="G2" s="1">
        <v>92819</v>
      </c>
      <c r="H2" s="7">
        <f t="shared" si="1"/>
        <v>8.3474047043824978E-3</v>
      </c>
      <c r="I2" s="1">
        <v>62387</v>
      </c>
      <c r="J2" s="7">
        <f t="shared" ref="J2" si="2">I2/$B2</f>
        <v>5.61059198323954E-3</v>
      </c>
      <c r="K2" s="1">
        <v>5306</v>
      </c>
      <c r="L2" s="7">
        <f t="shared" ref="L2" si="3">K2/$B2</f>
        <v>4.7717955764933398E-4</v>
      </c>
      <c r="M2" s="1">
        <v>6047</v>
      </c>
      <c r="N2" s="7">
        <f t="shared" ref="N2" si="4">M2/$B2</f>
        <v>5.4381922071344185E-4</v>
      </c>
      <c r="O2" s="1">
        <v>88724</v>
      </c>
      <c r="P2" s="7">
        <f t="shared" ref="P2" si="5">O2/$B2</f>
        <v>7.9791328821861122E-3</v>
      </c>
      <c r="Q2" s="1">
        <v>81831</v>
      </c>
      <c r="R2" s="7">
        <f t="shared" ref="R2" si="6">Q2/$B2</f>
        <v>7.3592311311727575E-3</v>
      </c>
      <c r="S2" s="1">
        <v>10777122</v>
      </c>
      <c r="T2" s="7">
        <f t="shared" ref="T2" si="7">S2/$B2</f>
        <v>0.96920887838162562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Combined crops</vt:lpstr>
      <vt:lpstr>Crops 2011</vt:lpstr>
      <vt:lpstr>Total US crops by year</vt:lpstr>
      <vt:lpstr>State area info</vt:lpstr>
      <vt:lpstr>2011 California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2017-11-06T23:34:03Z</dcterms:created>
  <dcterms:modified xsi:type="dcterms:W3CDTF">2017-11-28T11:52:04Z</dcterms:modified>
</cp:coreProperties>
</file>