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vyam Jain\IIT Kharagpur\Spring Semester 2020\Financial Analytics\3. Portfolio Management\"/>
    </mc:Choice>
  </mc:AlternateContent>
  <xr:revisionPtr revIDLastSave="0" documentId="13_ncr:1_{48D0931E-5414-48E2-9F2F-930518A4FF69}" xr6:coauthVersionLast="45" xr6:coauthVersionMax="45" xr10:uidLastSave="{00000000-0000-0000-0000-000000000000}"/>
  <bookViews>
    <workbookView xWindow="-108" yWindow="-108" windowWidth="23256" windowHeight="12576" xr2:uid="{2CA77081-2725-4E82-BFBC-89E192F5C8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7" i="1"/>
</calcChain>
</file>

<file path=xl/sharedStrings.xml><?xml version="1.0" encoding="utf-8"?>
<sst xmlns="http://schemas.openxmlformats.org/spreadsheetml/2006/main" count="6" uniqueCount="6">
  <si>
    <t>Ret</t>
  </si>
  <si>
    <t>Std Dev</t>
  </si>
  <si>
    <t>Corr</t>
  </si>
  <si>
    <t>Weights</t>
  </si>
  <si>
    <t>sigma_p</t>
  </si>
  <si>
    <t>return_p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</si>
</sst>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return_p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Sheet1!$D$7:$D$27</c:f>
              <c:numCache>
                <c:formatCode>0%</c:formatCode>
                <c:ptCount val="21"/>
                <c:pt idx="0">
                  <c:v>0.3</c:v>
                </c:pt>
                <c:pt idx="1">
                  <c:v>0.28914529219753865</c:v>
                </c:pt>
                <c:pt idx="2">
                  <c:v>0.27860366113890178</c:v>
                </c:pt>
                <c:pt idx="3">
                  <c:v>0.26841199675126293</c:v>
                </c:pt>
                <c:pt idx="4">
                  <c:v>0.25861167800391388</c:v>
                </c:pt>
                <c:pt idx="5">
                  <c:v>0.24924887161229034</c:v>
                </c:pt>
                <c:pt idx="6">
                  <c:v>0.24037470748812154</c:v>
                </c:pt>
                <c:pt idx="7">
                  <c:v>0.23204525420701885</c:v>
                </c:pt>
                <c:pt idx="8">
                  <c:v>0.22432119828495925</c:v>
                </c:pt>
                <c:pt idx="9">
                  <c:v>0.21726711670199889</c:v>
                </c:pt>
                <c:pt idx="10">
                  <c:v>0.21095023109728989</c:v>
                </c:pt>
                <c:pt idx="11">
                  <c:v>0.20543855529087038</c:v>
                </c:pt>
                <c:pt idx="12">
                  <c:v>0.20079840636817789</c:v>
                </c:pt>
                <c:pt idx="13">
                  <c:v>0.19709134937891087</c:v>
                </c:pt>
                <c:pt idx="14">
                  <c:v>0.19437077969694908</c:v>
                </c:pt>
                <c:pt idx="15">
                  <c:v>0.19267848867997675</c:v>
                </c:pt>
                <c:pt idx="16">
                  <c:v>0.19204166214652471</c:v>
                </c:pt>
                <c:pt idx="17">
                  <c:v>0.1924707770026399</c:v>
                </c:pt>
                <c:pt idx="18">
                  <c:v>0.19395875850293523</c:v>
                </c:pt>
                <c:pt idx="19">
                  <c:v>0.19648155129680739</c:v>
                </c:pt>
                <c:pt idx="20">
                  <c:v>0.2</c:v>
                </c:pt>
              </c:numCache>
            </c:numRef>
          </c:xVal>
          <c:yVal>
            <c:numRef>
              <c:f>Sheet1!$E$7:$E$27</c:f>
              <c:numCache>
                <c:formatCode>0.0%</c:formatCode>
                <c:ptCount val="21"/>
                <c:pt idx="0">
                  <c:v>0.2</c:v>
                </c:pt>
                <c:pt idx="1">
                  <c:v>0.19750000000000001</c:v>
                </c:pt>
                <c:pt idx="2">
                  <c:v>0.19500000000000001</c:v>
                </c:pt>
                <c:pt idx="3">
                  <c:v>0.1925</c:v>
                </c:pt>
                <c:pt idx="4">
                  <c:v>0.19000000000000003</c:v>
                </c:pt>
                <c:pt idx="5">
                  <c:v>0.18750000000000003</c:v>
                </c:pt>
                <c:pt idx="6">
                  <c:v>0.185</c:v>
                </c:pt>
                <c:pt idx="7">
                  <c:v>0.1825</c:v>
                </c:pt>
                <c:pt idx="8">
                  <c:v>0.18</c:v>
                </c:pt>
                <c:pt idx="9">
                  <c:v>0.17750000000000002</c:v>
                </c:pt>
                <c:pt idx="10">
                  <c:v>0.17499999999999999</c:v>
                </c:pt>
                <c:pt idx="11">
                  <c:v>0.17250000000000001</c:v>
                </c:pt>
                <c:pt idx="12">
                  <c:v>0.16999999999999982</c:v>
                </c:pt>
                <c:pt idx="13">
                  <c:v>0.16749999999999982</c:v>
                </c:pt>
                <c:pt idx="14">
                  <c:v>0.16499999999999981</c:v>
                </c:pt>
                <c:pt idx="15">
                  <c:v>0.16249999999999978</c:v>
                </c:pt>
                <c:pt idx="16">
                  <c:v>0.15999999999999981</c:v>
                </c:pt>
                <c:pt idx="17">
                  <c:v>0.15749999999999981</c:v>
                </c:pt>
                <c:pt idx="18">
                  <c:v>0.1549999999999998</c:v>
                </c:pt>
                <c:pt idx="19">
                  <c:v>0.1524999999999998</c:v>
                </c:pt>
                <c:pt idx="20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8D-4EC4-8C2D-458130181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54080"/>
        <c:axId val="490454408"/>
      </c:scatterChart>
      <c:valAx>
        <c:axId val="49045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54408"/>
        <c:crosses val="autoZero"/>
        <c:crossBetween val="midCat"/>
      </c:valAx>
      <c:valAx>
        <c:axId val="49045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5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102870</xdr:rowOff>
    </xdr:from>
    <xdr:to>
      <xdr:col>15</xdr:col>
      <xdr:colOff>228600</xdr:colOff>
      <xdr:row>21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785FD8-28AB-4135-B15C-CB9A1D907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6C1BE-E58A-4507-B899-80B69CDD5D70}">
  <dimension ref="A1:E27"/>
  <sheetViews>
    <sheetView tabSelected="1" workbookViewId="0">
      <selection activeCell="S13" sqref="S13"/>
    </sheetView>
  </sheetViews>
  <sheetFormatPr defaultRowHeight="14.4" x14ac:dyDescent="0.3"/>
  <sheetData>
    <row r="1" spans="1:5" x14ac:dyDescent="0.3">
      <c r="B1" t="s">
        <v>0</v>
      </c>
      <c r="C1" t="s">
        <v>1</v>
      </c>
    </row>
    <row r="2" spans="1:5" x14ac:dyDescent="0.3">
      <c r="A2">
        <v>1</v>
      </c>
      <c r="B2" s="1">
        <v>0.15</v>
      </c>
      <c r="C2" s="1">
        <v>0.2</v>
      </c>
    </row>
    <row r="3" spans="1:5" x14ac:dyDescent="0.3">
      <c r="A3">
        <v>2</v>
      </c>
      <c r="B3" s="1">
        <v>0.2</v>
      </c>
      <c r="C3" s="1">
        <v>0.3</v>
      </c>
    </row>
    <row r="4" spans="1:5" x14ac:dyDescent="0.3">
      <c r="A4" t="s">
        <v>2</v>
      </c>
      <c r="B4">
        <v>0.4</v>
      </c>
    </row>
    <row r="6" spans="1:5" x14ac:dyDescent="0.3">
      <c r="A6" t="s">
        <v>3</v>
      </c>
      <c r="B6">
        <v>1</v>
      </c>
      <c r="C6">
        <v>2</v>
      </c>
      <c r="D6" t="s">
        <v>4</v>
      </c>
      <c r="E6" t="s">
        <v>5</v>
      </c>
    </row>
    <row r="7" spans="1:5" x14ac:dyDescent="0.3">
      <c r="B7" s="1">
        <v>0</v>
      </c>
      <c r="C7" s="1">
        <v>1</v>
      </c>
      <c r="D7" s="1">
        <f>SQRT(B7^2*$C$2^2+C7^2*$C$3^2+2*$B$4*B7*C7*$C$2*$C$3)</f>
        <v>0.3</v>
      </c>
      <c r="E7" s="2">
        <f>B7*$B$2+C7*$B$3</f>
        <v>0.2</v>
      </c>
    </row>
    <row r="8" spans="1:5" x14ac:dyDescent="0.3">
      <c r="B8" s="1">
        <v>0.05</v>
      </c>
      <c r="C8" s="1">
        <v>0.95</v>
      </c>
      <c r="D8" s="1">
        <f t="shared" ref="D8:D27" si="0">SQRT(B8^2*$C$2^2+C8^2*$C$3^2+2*$B$4*B8*C8*$C$2*$C$3)</f>
        <v>0.28914529219753865</v>
      </c>
      <c r="E8" s="2">
        <f t="shared" ref="E8:E27" si="1">B8*$B$2+C8*$B$3</f>
        <v>0.19750000000000001</v>
      </c>
    </row>
    <row r="9" spans="1:5" x14ac:dyDescent="0.3">
      <c r="B9" s="1">
        <v>0.1</v>
      </c>
      <c r="C9" s="1">
        <v>0.9</v>
      </c>
      <c r="D9" s="1">
        <f t="shared" si="0"/>
        <v>0.27860366113890178</v>
      </c>
      <c r="E9" s="2">
        <f t="shared" si="1"/>
        <v>0.19500000000000001</v>
      </c>
    </row>
    <row r="10" spans="1:5" x14ac:dyDescent="0.3">
      <c r="B10" s="1">
        <v>0.15</v>
      </c>
      <c r="C10" s="1">
        <v>0.85</v>
      </c>
      <c r="D10" s="1">
        <f t="shared" si="0"/>
        <v>0.26841199675126293</v>
      </c>
      <c r="E10" s="2">
        <f t="shared" si="1"/>
        <v>0.1925</v>
      </c>
    </row>
    <row r="11" spans="1:5" x14ac:dyDescent="0.3">
      <c r="B11" s="1">
        <v>0.2</v>
      </c>
      <c r="C11" s="1">
        <v>0.8</v>
      </c>
      <c r="D11" s="1">
        <f t="shared" si="0"/>
        <v>0.25861167800391388</v>
      </c>
      <c r="E11" s="2">
        <f t="shared" si="1"/>
        <v>0.19000000000000003</v>
      </c>
    </row>
    <row r="12" spans="1:5" x14ac:dyDescent="0.3">
      <c r="B12" s="1">
        <v>0.25</v>
      </c>
      <c r="C12" s="1">
        <v>0.75</v>
      </c>
      <c r="D12" s="1">
        <f t="shared" si="0"/>
        <v>0.24924887161229034</v>
      </c>
      <c r="E12" s="2">
        <f t="shared" si="1"/>
        <v>0.18750000000000003</v>
      </c>
    </row>
    <row r="13" spans="1:5" x14ac:dyDescent="0.3">
      <c r="B13" s="1">
        <v>0.3</v>
      </c>
      <c r="C13" s="1">
        <v>0.7</v>
      </c>
      <c r="D13" s="1">
        <f t="shared" si="0"/>
        <v>0.24037470748812154</v>
      </c>
      <c r="E13" s="2">
        <f t="shared" si="1"/>
        <v>0.185</v>
      </c>
    </row>
    <row r="14" spans="1:5" x14ac:dyDescent="0.3">
      <c r="B14" s="1">
        <v>0.35</v>
      </c>
      <c r="C14" s="1">
        <v>0.65</v>
      </c>
      <c r="D14" s="1">
        <f t="shared" si="0"/>
        <v>0.23204525420701885</v>
      </c>
      <c r="E14" s="2">
        <f t="shared" si="1"/>
        <v>0.1825</v>
      </c>
    </row>
    <row r="15" spans="1:5" x14ac:dyDescent="0.3">
      <c r="B15" s="1">
        <v>0.4</v>
      </c>
      <c r="C15" s="1">
        <v>0.6</v>
      </c>
      <c r="D15" s="1">
        <f t="shared" si="0"/>
        <v>0.22432119828495925</v>
      </c>
      <c r="E15" s="2">
        <f t="shared" si="1"/>
        <v>0.18</v>
      </c>
    </row>
    <row r="16" spans="1:5" x14ac:dyDescent="0.3">
      <c r="B16" s="1">
        <v>0.45</v>
      </c>
      <c r="C16" s="1">
        <v>0.55000000000000004</v>
      </c>
      <c r="D16" s="1">
        <f t="shared" si="0"/>
        <v>0.21726711670199889</v>
      </c>
      <c r="E16" s="2">
        <f t="shared" si="1"/>
        <v>0.17750000000000002</v>
      </c>
    </row>
    <row r="17" spans="2:5" x14ac:dyDescent="0.3">
      <c r="B17" s="1">
        <v>0.5</v>
      </c>
      <c r="C17" s="1">
        <v>0.5</v>
      </c>
      <c r="D17" s="1">
        <f t="shared" si="0"/>
        <v>0.21095023109728989</v>
      </c>
      <c r="E17" s="2">
        <f t="shared" si="1"/>
        <v>0.17499999999999999</v>
      </c>
    </row>
    <row r="18" spans="2:5" x14ac:dyDescent="0.3">
      <c r="B18" s="1">
        <v>0.55000000000000004</v>
      </c>
      <c r="C18" s="1">
        <v>0.45</v>
      </c>
      <c r="D18" s="1">
        <f t="shared" si="0"/>
        <v>0.20543855529087038</v>
      </c>
      <c r="E18" s="2">
        <f t="shared" si="1"/>
        <v>0.17250000000000001</v>
      </c>
    </row>
    <row r="19" spans="2:5" x14ac:dyDescent="0.3">
      <c r="B19" s="1">
        <v>0.6</v>
      </c>
      <c r="C19" s="1">
        <v>0.39999999999999902</v>
      </c>
      <c r="D19" s="1">
        <f t="shared" si="0"/>
        <v>0.20079840636817789</v>
      </c>
      <c r="E19" s="2">
        <f t="shared" si="1"/>
        <v>0.16999999999999982</v>
      </c>
    </row>
    <row r="20" spans="2:5" x14ac:dyDescent="0.3">
      <c r="B20" s="1">
        <v>0.65</v>
      </c>
      <c r="C20" s="1">
        <v>0.34999999999999898</v>
      </c>
      <c r="D20" s="1">
        <f t="shared" si="0"/>
        <v>0.19709134937891087</v>
      </c>
      <c r="E20" s="2">
        <f t="shared" si="1"/>
        <v>0.16749999999999982</v>
      </c>
    </row>
    <row r="21" spans="2:5" x14ac:dyDescent="0.3">
      <c r="B21" s="1">
        <v>0.7</v>
      </c>
      <c r="C21" s="1">
        <v>0.29999999999999899</v>
      </c>
      <c r="D21" s="1">
        <f t="shared" si="0"/>
        <v>0.19437077969694908</v>
      </c>
      <c r="E21" s="2">
        <f t="shared" si="1"/>
        <v>0.16499999999999981</v>
      </c>
    </row>
    <row r="22" spans="2:5" x14ac:dyDescent="0.3">
      <c r="B22" s="1">
        <v>0.75</v>
      </c>
      <c r="C22" s="1">
        <v>0.249999999999999</v>
      </c>
      <c r="D22" s="1">
        <f t="shared" si="0"/>
        <v>0.19267848867997675</v>
      </c>
      <c r="E22" s="2">
        <f t="shared" si="1"/>
        <v>0.16249999999999978</v>
      </c>
    </row>
    <row r="23" spans="2:5" x14ac:dyDescent="0.3">
      <c r="B23" s="1">
        <v>0.8</v>
      </c>
      <c r="C23" s="1">
        <v>0.19999999999999901</v>
      </c>
      <c r="D23" s="1">
        <f t="shared" si="0"/>
        <v>0.19204166214652471</v>
      </c>
      <c r="E23" s="2">
        <f t="shared" si="1"/>
        <v>0.15999999999999981</v>
      </c>
    </row>
    <row r="24" spans="2:5" x14ac:dyDescent="0.3">
      <c r="B24" s="1">
        <v>0.85</v>
      </c>
      <c r="C24" s="1">
        <v>0.149999999999999</v>
      </c>
      <c r="D24" s="1">
        <f t="shared" si="0"/>
        <v>0.1924707770026399</v>
      </c>
      <c r="E24" s="2">
        <f t="shared" si="1"/>
        <v>0.15749999999999981</v>
      </c>
    </row>
    <row r="25" spans="2:5" x14ac:dyDescent="0.3">
      <c r="B25" s="1">
        <v>0.9</v>
      </c>
      <c r="C25" s="1">
        <v>9.9999999999999006E-2</v>
      </c>
      <c r="D25" s="1">
        <f t="shared" si="0"/>
        <v>0.19395875850293523</v>
      </c>
      <c r="E25" s="2">
        <f t="shared" si="1"/>
        <v>0.1549999999999998</v>
      </c>
    </row>
    <row r="26" spans="2:5" x14ac:dyDescent="0.3">
      <c r="B26" s="1">
        <v>0.95</v>
      </c>
      <c r="C26" s="1">
        <v>4.9999999999998997E-2</v>
      </c>
      <c r="D26" s="1">
        <f>SQRT(B26^2*$C$2^2+C26^2*$C$3^2+2*$B$4*B26*C26*$C$2*$C$3)</f>
        <v>0.19648155129680739</v>
      </c>
      <c r="E26" s="2">
        <f t="shared" si="1"/>
        <v>0.1524999999999998</v>
      </c>
    </row>
    <row r="27" spans="2:5" x14ac:dyDescent="0.3">
      <c r="B27" s="1">
        <v>1</v>
      </c>
      <c r="C27" s="1">
        <v>0</v>
      </c>
      <c r="D27" s="1">
        <f t="shared" si="0"/>
        <v>0.2</v>
      </c>
      <c r="E27" s="2">
        <f t="shared" si="1"/>
        <v>0.15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Divyam Jain</dc:creator>
  <cp:lastModifiedBy>Divyam Jain</cp:lastModifiedBy>
  <dcterms:created xsi:type="dcterms:W3CDTF">2020-01-23T09:53:40Z</dcterms:created>
  <dcterms:modified xsi:type="dcterms:W3CDTF">2020-01-23T11:31:10Z</dcterms:modified>
</cp:coreProperties>
</file>