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<sst xmlns="http://schemas.openxmlformats.org/spreadsheetml/2006/main" count="28" uniqueCount="25">
  <si>
    <t xml:space="preserve">INPUT FILE OF CAE v2.0</t>
  </si>
  <si>
    <t xml:space="preserve">Details of space where magnetic field is to be computed</t>
  </si>
  <si>
    <t xml:space="preserve">Cylindrical Coordinate System</t>
  </si>
  <si>
    <t xml:space="preserve">( m )</t>
  </si>
  <si>
    <t xml:space="preserve">r</t>
  </si>
  <si>
    <t xml:space="preserve">ψ</t>
  </si>
  <si>
    <t xml:space="preserve">Z</t>
  </si>
  <si>
    <t xml:space="preserve">Max : </t>
  </si>
  <si>
    <t xml:space="preserve">Min : </t>
  </si>
  <si>
    <t xml:space="preserve">Number of points : </t>
  </si>
  <si>
    <t xml:space="preserve">Interval : </t>
  </si>
  <si>
    <t xml:space="preserve">space between two </t>
  </si>
  <si>
    <t xml:space="preserve">Note:</t>
  </si>
  <si>
    <t xml:space="preserve">consicutive points :</t>
  </si>
  <si>
    <t xml:space="preserve">Enter "1" for Cartesian coordinate system</t>
  </si>
  <si>
    <t xml:space="preserve">Enter "0" for Cylindrical coordinate system</t>
  </si>
  <si>
    <t xml:space="preserve">OPTIONS</t>
  </si>
  <si>
    <r>
      <rPr>
        <b val="true"/>
        <sz val="14"/>
        <color rgb="FF000000"/>
        <rFont val="Calibri"/>
        <family val="2"/>
        <charset val="1"/>
      </rPr>
      <t xml:space="preserve">Relative Permeability </t>
    </r>
    <r>
      <rPr>
        <b val="true"/>
        <sz val="18"/>
        <color rgb="FF000000"/>
        <rFont val="Calibri"/>
        <family val="2"/>
        <charset val="1"/>
      </rPr>
      <t xml:space="preserve">μ</t>
    </r>
    <r>
      <rPr>
        <b val="true"/>
        <vertAlign val="subscript"/>
        <sz val="14"/>
        <color rgb="FF000000"/>
        <rFont val="Calibri"/>
        <family val="2"/>
        <charset val="1"/>
      </rPr>
      <t xml:space="preserve">K</t>
    </r>
  </si>
  <si>
    <t xml:space="preserve">Plot</t>
  </si>
  <si>
    <t xml:space="preserve">Enter  "1"  to plot</t>
  </si>
  <si>
    <t xml:space="preserve">Enter  "0"  otherwise</t>
  </si>
  <si>
    <t xml:space="preserve">Current direction vector</t>
  </si>
  <si>
    <t xml:space="preserve">Field vector length</t>
  </si>
  <si>
    <t xml:space="preserve">To adjust the length of vector</t>
  </si>
  <si>
    <t xml:space="preserve">Contour plot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</si>
</sst>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Ubuntu"/>
      <family val="0"/>
      <charset val="1"/>
    </font>
    <font>
      <b val="true"/>
      <sz val="24"/>
      <color rgb="FFFFFFFF"/>
      <name val="Ubuntu"/>
      <family val="0"/>
      <charset val="1"/>
    </font>
    <font>
      <b val="true"/>
      <sz val="28"/>
      <color rgb="FFFFFFFF"/>
      <name val="Ubuntu"/>
      <family val="0"/>
      <charset val="1"/>
    </font>
    <font>
      <sz val="11"/>
      <color rgb="FF000000"/>
      <name val="Ubuntu"/>
      <family val="0"/>
      <charset val="1"/>
    </font>
    <font>
      <b val="true"/>
      <sz val="18"/>
      <name val="Ubuntu"/>
      <family val="0"/>
      <charset val="1"/>
    </font>
    <font>
      <b val="true"/>
      <sz val="10"/>
      <color rgb="FF000000"/>
      <name val="Ubuntu"/>
      <family val="0"/>
      <charset val="1"/>
    </font>
    <font>
      <b val="true"/>
      <sz val="18"/>
      <color rgb="FF000000"/>
      <name val="Ubuntu"/>
      <family val="0"/>
      <charset val="1"/>
    </font>
    <font>
      <b val="true"/>
      <sz val="9"/>
      <color rgb="FFFFFFFF"/>
      <name val="Ubuntu"/>
      <family val="0"/>
      <charset val="1"/>
    </font>
    <font>
      <b val="true"/>
      <sz val="9"/>
      <color rgb="FF000000"/>
      <name val="Ubuntu"/>
      <family val="0"/>
      <charset val="1"/>
    </font>
    <font>
      <b val="true"/>
      <sz val="10"/>
      <color rgb="FF17375E"/>
      <name val="Ubuntu"/>
      <family val="0"/>
      <charset val="1"/>
    </font>
    <font>
      <b val="true"/>
      <sz val="20"/>
      <name val="Ubuntu"/>
      <family val="0"/>
      <charset val="1"/>
    </font>
    <font>
      <b val="true"/>
      <sz val="12"/>
      <color rgb="FF000000"/>
      <name val="Ubuntu"/>
      <family val="0"/>
      <charset val="1"/>
    </font>
    <font>
      <b val="true"/>
      <sz val="14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vertAlign val="subscript"/>
      <sz val="14"/>
      <color rgb="FF000000"/>
      <name val="Calibri"/>
      <family val="2"/>
      <charset val="1"/>
    </font>
    <font>
      <b val="true"/>
      <sz val="14"/>
      <color rgb="FF000000"/>
      <name val="Ubuntu"/>
      <family val="0"/>
      <charset val="1"/>
    </font>
    <font>
      <b val="true"/>
      <sz val="16"/>
      <color rgb="FF000000"/>
      <name val="Ubuntu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E46C0A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BCFAC3"/>
        <bgColor rgb="FFCCFFFF"/>
      </patternFill>
    </fill>
    <fill>
      <patternFill patternType="solid">
        <fgColor rgb="FF99FF66"/>
        <bgColor rgb="FFBCFAC3"/>
      </patternFill>
    </fill>
    <fill>
      <patternFill patternType="solid">
        <fgColor rgb="FFFFC000"/>
        <bgColor rgb="FFFF99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BCFAC3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000"/>
      <rgbColor rgb="FFFF9900"/>
      <rgbColor rgb="FFE46C0A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1"/>
  <sheetViews>
    <sheetView showFormulas="false" showGridLines="true" showRowColHeaders="true" showZeros="true" rightToLeft="false" tabSelected="true" showOutlineSymbols="true" defaultGridColor="true" view="normal" topLeftCell="A4" colorId="64" zoomScale="90" zoomScaleNormal="90" zoomScalePageLayoutView="100" workbookViewId="0">
      <selection pane="topLeft" activeCell="D12" activeCellId="0" sqref="D12"/>
    </sheetView>
  </sheetViews>
  <sheetFormatPr defaultColWidth="9.07421875" defaultRowHeight="13.8" zeroHeight="false" outlineLevelRow="0" outlineLevelCol="0"/>
  <cols>
    <col collapsed="false" customWidth="true" hidden="false" outlineLevel="0" max="1" min="1" style="1" width="13.06"/>
    <col collapsed="false" customWidth="true" hidden="false" outlineLevel="0" max="2" min="2" style="1" width="14.16"/>
    <col collapsed="false" customWidth="false" hidden="false" outlineLevel="0" max="9" min="3" style="1" width="9.07"/>
    <col collapsed="false" customWidth="true" hidden="false" outlineLevel="0" max="10" min="10" style="1" width="10.97"/>
    <col collapsed="false" customWidth="true" hidden="false" outlineLevel="0" max="11" min="11" style="1" width="10"/>
    <col collapsed="false" customWidth="true" hidden="false" outlineLevel="0" max="12" min="12" style="1" width="10.97"/>
    <col collapsed="false" customWidth="true" hidden="false" outlineLevel="0" max="13" min="13" style="1" width="11.11"/>
    <col collapsed="false" customWidth="false" hidden="false" outlineLevel="0" max="1024" min="14" style="1" width="9.07"/>
  </cols>
  <sheetData>
    <row r="1" s="4" customFormat="true" ht="46.5" hidden="false" customHeight="true" outlineLevel="0" collapsed="false">
      <c r="A1" s="2"/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="4" customFormat="true" ht="25.2" hidden="false" customHeight="true" outlineLevel="0" collapsed="false"/>
    <row r="3" s="4" customFormat="true" ht="27" hidden="false" customHeight="true" outlineLevel="0" collapsed="false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</row>
    <row r="4" s="4" customFormat="true" ht="25.2" hidden="false" customHeight="true" outlineLevel="0" collapsed="false"/>
    <row r="5" s="4" customFormat="true" ht="25.2" hidden="false" customHeight="true" outlineLevel="0" collapsed="false">
      <c r="A5" s="6" t="str">
        <f aca="false">+IF(D5=1,"Cartesian Coordinate System", "Cylindrical Coordinate System")</f>
        <v>Cartesian Coordinate System</v>
      </c>
      <c r="B5" s="6"/>
      <c r="C5" s="7"/>
      <c r="D5" s="8" t="n">
        <v>1</v>
      </c>
      <c r="E5" s="7"/>
      <c r="F5" s="7"/>
      <c r="H5" s="9"/>
      <c r="K5" s="9"/>
    </row>
    <row r="6" s="4" customFormat="true" ht="25.2" hidden="false" customHeight="true" outlineLevel="0" collapsed="false">
      <c r="A6" s="7"/>
      <c r="B6" s="10"/>
      <c r="C6" s="10"/>
      <c r="D6" s="10" t="str">
        <f aca="false">+IF(D5=1,"X","R")</f>
        <v>X</v>
      </c>
      <c r="E6" s="10" t="str">
        <f aca="false">+IF(D5=1,"Y","Theta")</f>
        <v>Y</v>
      </c>
      <c r="F6" s="10" t="str">
        <f aca="false">+IF(D5=1,"Z","Z")</f>
        <v>Z</v>
      </c>
      <c r="H6" s="11" t="s">
        <v>2</v>
      </c>
      <c r="I6" s="12"/>
      <c r="J6" s="13"/>
      <c r="K6" s="14" t="n">
        <f aca="false">+IF(D5=1,0,1)</f>
        <v>0</v>
      </c>
      <c r="L6" s="13"/>
      <c r="M6" s="13"/>
    </row>
    <row r="7" s="4" customFormat="true" ht="25.2" hidden="false" customHeight="true" outlineLevel="0" collapsed="false">
      <c r="A7" s="7"/>
      <c r="B7" s="10"/>
      <c r="C7" s="10"/>
      <c r="D7" s="10" t="s">
        <v>3</v>
      </c>
      <c r="E7" s="10" t="str">
        <f aca="false">+IF(D5=1,"(m)","(deg)")</f>
        <v>(m)</v>
      </c>
      <c r="F7" s="10" t="s">
        <v>3</v>
      </c>
      <c r="H7" s="13"/>
      <c r="I7" s="15"/>
      <c r="J7" s="15"/>
      <c r="K7" s="16" t="s">
        <v>4</v>
      </c>
      <c r="L7" s="16" t="s">
        <v>5</v>
      </c>
      <c r="M7" s="16" t="s">
        <v>6</v>
      </c>
    </row>
    <row r="8" s="4" customFormat="true" ht="25.2" hidden="false" customHeight="true" outlineLevel="0" collapsed="false">
      <c r="A8" s="7"/>
      <c r="B8" s="7"/>
      <c r="C8" s="17" t="s">
        <v>7</v>
      </c>
      <c r="D8" s="8" t="n">
        <v>5</v>
      </c>
      <c r="E8" s="8" t="n">
        <v>0</v>
      </c>
      <c r="F8" s="8" t="n">
        <v>0</v>
      </c>
      <c r="G8" s="7"/>
      <c r="H8" s="13"/>
    </row>
    <row r="9" s="4" customFormat="true" ht="25.2" hidden="false" customHeight="true" outlineLevel="0" collapsed="false">
      <c r="A9" s="7"/>
      <c r="B9" s="7"/>
      <c r="C9" s="17" t="s">
        <v>8</v>
      </c>
      <c r="D9" s="8" t="n">
        <v>-5</v>
      </c>
      <c r="E9" s="8" t="n">
        <v>0</v>
      </c>
      <c r="F9" s="8" t="n">
        <v>0</v>
      </c>
      <c r="G9" s="7"/>
      <c r="H9" s="13"/>
    </row>
    <row r="10" s="4" customFormat="true" ht="25.2" hidden="false" customHeight="true" outlineLevel="0" collapsed="false">
      <c r="A10" s="7"/>
      <c r="B10" s="18"/>
      <c r="C10" s="18"/>
      <c r="D10" s="7"/>
      <c r="E10" s="7"/>
      <c r="F10" s="7"/>
      <c r="G10" s="7"/>
      <c r="H10" s="13"/>
    </row>
    <row r="11" s="4" customFormat="true" ht="25.2" hidden="false" customHeight="true" outlineLevel="0" collapsed="false">
      <c r="A11" s="7"/>
      <c r="B11" s="19" t="s">
        <v>9</v>
      </c>
      <c r="C11" s="19"/>
      <c r="D11" s="8" t="n">
        <v>201</v>
      </c>
      <c r="E11" s="8" t="n">
        <v>1</v>
      </c>
      <c r="F11" s="8" t="n">
        <v>1</v>
      </c>
      <c r="G11" s="7"/>
      <c r="H11" s="13"/>
      <c r="I11" s="13"/>
      <c r="J11" s="13"/>
      <c r="K11" s="15"/>
      <c r="L11" s="15"/>
      <c r="M11" s="15"/>
    </row>
    <row r="12" s="4" customFormat="true" ht="25.2" hidden="false" customHeight="true" outlineLevel="0" collapsed="false">
      <c r="B12" s="20" t="s">
        <v>10</v>
      </c>
      <c r="C12" s="20"/>
      <c r="D12" s="21" t="n">
        <f aca="false">+IF(D8=D9,0,(D8-D9)/(D11-1))</f>
        <v>0.05</v>
      </c>
      <c r="E12" s="21" t="n">
        <f aca="false">+IF(E8=E9,0,(E8-E9)/(E11-1))</f>
        <v>0</v>
      </c>
      <c r="F12" s="21" t="n">
        <f aca="false">+IF(F8=F9,0,(F8-F9)/(F11-1))</f>
        <v>0</v>
      </c>
      <c r="H12" s="22" t="s">
        <v>11</v>
      </c>
      <c r="I12" s="11"/>
      <c r="J12" s="11"/>
      <c r="K12" s="16" t="n">
        <f aca="false">+D11</f>
        <v>201</v>
      </c>
      <c r="L12" s="16" t="n">
        <f aca="false">+E11</f>
        <v>1</v>
      </c>
      <c r="M12" s="16" t="n">
        <f aca="false">+F11</f>
        <v>1</v>
      </c>
    </row>
    <row r="13" s="4" customFormat="true" ht="25.2" hidden="false" customHeight="true" outlineLevel="0" collapsed="false">
      <c r="A13" s="23" t="s">
        <v>12</v>
      </c>
      <c r="B13" s="7"/>
      <c r="C13" s="7"/>
      <c r="D13" s="7"/>
      <c r="H13" s="22" t="s">
        <v>13</v>
      </c>
      <c r="I13" s="11"/>
      <c r="J13" s="11"/>
      <c r="K13" s="13"/>
      <c r="L13" s="13"/>
      <c r="M13" s="13"/>
    </row>
    <row r="14" s="4" customFormat="true" ht="25.2" hidden="false" customHeight="true" outlineLevel="0" collapsed="false">
      <c r="A14" s="24" t="s">
        <v>14</v>
      </c>
      <c r="B14" s="24"/>
      <c r="C14" s="24"/>
      <c r="D14" s="24"/>
    </row>
    <row r="15" s="4" customFormat="true" ht="25.2" hidden="false" customHeight="true" outlineLevel="0" collapsed="false">
      <c r="A15" s="24" t="s">
        <v>15</v>
      </c>
      <c r="B15" s="24"/>
      <c r="C15" s="24"/>
      <c r="D15" s="24"/>
    </row>
    <row r="16" s="4" customFormat="true" ht="25.2" hidden="false" customHeight="true" outlineLevel="0" collapsed="false"/>
    <row r="17" s="4" customFormat="true" ht="25.2" hidden="false" customHeight="true" outlineLevel="0" collapsed="false"/>
    <row r="18" s="4" customFormat="true" ht="36.75" hidden="false" customHeight="true" outlineLevel="0" collapsed="false">
      <c r="A18" s="25" t="s">
        <v>16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</row>
    <row r="19" s="4" customFormat="true" ht="25.2" hidden="false" customHeight="true" outlineLevel="0" collapsed="false">
      <c r="A19" s="26"/>
      <c r="B19" s="26"/>
      <c r="C19" s="26"/>
      <c r="D19" s="26"/>
      <c r="E19" s="26"/>
      <c r="F19" s="26"/>
      <c r="G19" s="26"/>
    </row>
    <row r="20" s="4" customFormat="true" ht="25.2" hidden="false" customHeight="true" outlineLevel="0" collapsed="false">
      <c r="A20" s="27" t="n">
        <v>1</v>
      </c>
      <c r="B20" s="28" t="s">
        <v>17</v>
      </c>
      <c r="C20" s="28"/>
      <c r="D20" s="28"/>
      <c r="E20" s="28"/>
      <c r="F20" s="26"/>
      <c r="G20" s="29" t="n">
        <v>1</v>
      </c>
    </row>
    <row r="21" s="4" customFormat="true" ht="25.2" hidden="false" customHeight="true" outlineLevel="0" collapsed="false">
      <c r="A21" s="26"/>
      <c r="B21" s="26"/>
      <c r="C21" s="26"/>
      <c r="D21" s="26"/>
      <c r="E21" s="26"/>
      <c r="F21" s="26"/>
      <c r="G21" s="26"/>
    </row>
    <row r="22" s="4" customFormat="true" ht="25.2" hidden="false" customHeight="true" outlineLevel="0" collapsed="false">
      <c r="A22" s="30" t="n">
        <v>2</v>
      </c>
      <c r="B22" s="31" t="s">
        <v>18</v>
      </c>
      <c r="C22" s="31"/>
      <c r="D22" s="31"/>
      <c r="E22" s="31"/>
      <c r="F22" s="26"/>
      <c r="G22" s="29" t="n">
        <v>1</v>
      </c>
    </row>
    <row r="23" s="4" customFormat="true" ht="25.2" hidden="false" customHeight="true" outlineLevel="0" collapsed="false">
      <c r="A23" s="32" t="s">
        <v>12</v>
      </c>
      <c r="B23" s="33" t="s">
        <v>19</v>
      </c>
      <c r="C23" s="33"/>
      <c r="D23" s="33"/>
      <c r="E23" s="33"/>
      <c r="F23" s="26"/>
      <c r="G23" s="26"/>
    </row>
    <row r="24" s="4" customFormat="true" ht="25.2" hidden="false" customHeight="true" outlineLevel="0" collapsed="false">
      <c r="A24" s="26"/>
      <c r="B24" s="24" t="s">
        <v>20</v>
      </c>
      <c r="C24" s="24"/>
      <c r="D24" s="24"/>
      <c r="E24" s="24"/>
      <c r="F24" s="26"/>
      <c r="G24" s="26"/>
    </row>
    <row r="25" s="4" customFormat="true" ht="25.2" hidden="false" customHeight="true" outlineLevel="0" collapsed="false">
      <c r="A25" s="26"/>
      <c r="B25" s="26"/>
      <c r="C25" s="26"/>
      <c r="D25" s="26"/>
      <c r="E25" s="26"/>
      <c r="F25" s="26"/>
      <c r="G25" s="26"/>
    </row>
    <row r="26" s="35" customFormat="true" ht="25.2" hidden="false" customHeight="true" outlineLevel="0" collapsed="false">
      <c r="A26" s="27" t="n">
        <v>3</v>
      </c>
      <c r="B26" s="34" t="s">
        <v>21</v>
      </c>
      <c r="C26" s="34"/>
      <c r="D26" s="34"/>
      <c r="E26" s="34"/>
      <c r="G26" s="29" t="n">
        <v>1</v>
      </c>
    </row>
    <row r="27" customFormat="false" ht="25.2" hidden="false" customHeight="true" outlineLevel="0" collapsed="false">
      <c r="A27" s="4"/>
      <c r="B27" s="4"/>
      <c r="C27" s="4"/>
      <c r="D27" s="4"/>
      <c r="E27" s="4"/>
      <c r="F27" s="4"/>
      <c r="G27" s="4"/>
    </row>
    <row r="28" customFormat="false" ht="25.2" hidden="false" customHeight="true" outlineLevel="0" collapsed="false">
      <c r="A28" s="27" t="n">
        <v>4</v>
      </c>
      <c r="B28" s="34" t="s">
        <v>22</v>
      </c>
      <c r="C28" s="34"/>
      <c r="D28" s="34"/>
      <c r="E28" s="34"/>
      <c r="F28" s="35"/>
      <c r="G28" s="29" t="n">
        <v>0.5</v>
      </c>
    </row>
    <row r="29" customFormat="false" ht="25.2" hidden="false" customHeight="true" outlineLevel="0" collapsed="false">
      <c r="A29" s="32" t="s">
        <v>12</v>
      </c>
      <c r="B29" s="33" t="s">
        <v>23</v>
      </c>
      <c r="C29" s="33"/>
      <c r="D29" s="33"/>
      <c r="E29" s="33"/>
      <c r="F29" s="4"/>
      <c r="G29" s="4"/>
    </row>
    <row r="30" customFormat="false" ht="25.2" hidden="false" customHeight="true" outlineLevel="0" collapsed="false">
      <c r="A30" s="4"/>
      <c r="B30" s="4"/>
      <c r="C30" s="4"/>
      <c r="D30" s="4"/>
      <c r="E30" s="4"/>
      <c r="F30" s="4"/>
      <c r="G30" s="4"/>
    </row>
    <row r="31" customFormat="false" ht="25.2" hidden="false" customHeight="true" outlineLevel="0" collapsed="false">
      <c r="A31" s="27" t="n">
        <v>5</v>
      </c>
      <c r="B31" s="34" t="s">
        <v>24</v>
      </c>
      <c r="C31" s="34"/>
      <c r="D31" s="34"/>
      <c r="E31" s="34"/>
      <c r="F31" s="35"/>
      <c r="G31" s="29" t="n">
        <v>0</v>
      </c>
    </row>
  </sheetData>
  <mergeCells count="16">
    <mergeCell ref="B1:R1"/>
    <mergeCell ref="A3:K3"/>
    <mergeCell ref="A5:B5"/>
    <mergeCell ref="B11:C11"/>
    <mergeCell ref="B12:C12"/>
    <mergeCell ref="A14:D14"/>
    <mergeCell ref="A15:D15"/>
    <mergeCell ref="A18:K18"/>
    <mergeCell ref="B20:E20"/>
    <mergeCell ref="B22:E22"/>
    <mergeCell ref="B23:E23"/>
    <mergeCell ref="B24:E24"/>
    <mergeCell ref="B26:E26"/>
    <mergeCell ref="B28:E28"/>
    <mergeCell ref="B29:E29"/>
    <mergeCell ref="B31:E3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2021-03-06T09:59:54Z</dcterms:modified>
  <cp:revision>375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